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звернен. громад.без направле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3" l="1"/>
  <c r="F51" i="3" s="1"/>
  <c r="E50" i="3"/>
  <c r="F50" i="3" s="1"/>
  <c r="E49" i="3"/>
  <c r="F49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F39" i="3"/>
  <c r="E38" i="3"/>
  <c r="F38" i="3" s="1"/>
  <c r="E37" i="3"/>
  <c r="F37" i="3" s="1"/>
  <c r="F36" i="3"/>
  <c r="F35" i="3"/>
  <c r="E34" i="3"/>
  <c r="F34" i="3" s="1"/>
  <c r="E33" i="3"/>
  <c r="F33" i="3" s="1"/>
  <c r="E32" i="3"/>
  <c r="F32" i="3" s="1"/>
  <c r="E31" i="3"/>
  <c r="F31" i="3" s="1"/>
  <c r="F30" i="3"/>
  <c r="E30" i="3"/>
  <c r="E29" i="3"/>
  <c r="F29" i="3" s="1"/>
  <c r="E28" i="3"/>
  <c r="F28" i="3" s="1"/>
  <c r="E27" i="3"/>
  <c r="F27" i="3" s="1"/>
  <c r="E26" i="3"/>
  <c r="F26" i="3" s="1"/>
  <c r="F24" i="3"/>
  <c r="F23" i="3"/>
  <c r="F22" i="3"/>
  <c r="E21" i="3"/>
  <c r="F21" i="3" s="1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2" i="3"/>
  <c r="F12" i="3" s="1"/>
  <c r="E11" i="3"/>
  <c r="F11" i="3" s="1"/>
  <c r="E10" i="3"/>
  <c r="F10" i="3" s="1"/>
  <c r="F211" i="3" l="1"/>
  <c r="F210" i="3"/>
  <c r="F113" i="3" l="1"/>
  <c r="F115" i="3"/>
  <c r="F114" i="3"/>
  <c r="F112" i="3"/>
  <c r="F62" i="3"/>
  <c r="F61" i="3"/>
  <c r="F60" i="3" l="1"/>
  <c r="F76" i="3"/>
  <c r="F180" i="3" l="1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2" i="3"/>
  <c r="F161" i="3"/>
  <c r="F102" i="3" l="1"/>
  <c r="E208" i="3"/>
  <c r="F208" i="3" s="1"/>
  <c r="E207" i="3"/>
  <c r="F207" i="3" s="1"/>
  <c r="E206" i="3"/>
  <c r="F206" i="3" s="1"/>
  <c r="E205" i="3"/>
  <c r="F205" i="3" s="1"/>
  <c r="E204" i="3"/>
  <c r="F204" i="3" s="1"/>
  <c r="E203" i="3"/>
  <c r="F203" i="3" s="1"/>
  <c r="E202" i="3"/>
  <c r="F202" i="3" s="1"/>
  <c r="E201" i="3"/>
  <c r="F201" i="3" s="1"/>
  <c r="E200" i="3"/>
  <c r="F200" i="3" s="1"/>
  <c r="E199" i="3"/>
  <c r="F199" i="3" s="1"/>
  <c r="E198" i="3"/>
  <c r="F198" i="3" s="1"/>
  <c r="E197" i="3"/>
  <c r="F197" i="3" s="1"/>
  <c r="E196" i="3"/>
  <c r="F196" i="3" s="1"/>
  <c r="E195" i="3"/>
  <c r="F195" i="3" s="1"/>
  <c r="E194" i="3"/>
  <c r="F194" i="3" s="1"/>
  <c r="E193" i="3"/>
  <c r="F193" i="3" s="1"/>
  <c r="E192" i="3"/>
  <c r="F192" i="3" s="1"/>
  <c r="E191" i="3"/>
  <c r="F191" i="3" s="1"/>
  <c r="E190" i="3"/>
  <c r="F190" i="3" s="1"/>
  <c r="E189" i="3"/>
  <c r="F189" i="3" s="1"/>
  <c r="E188" i="3"/>
  <c r="F188" i="3" s="1"/>
  <c r="E187" i="3"/>
  <c r="F187" i="3" s="1"/>
  <c r="E186" i="3"/>
  <c r="F186" i="3" s="1"/>
  <c r="E185" i="3"/>
  <c r="F185" i="3" s="1"/>
  <c r="E184" i="3"/>
  <c r="F184" i="3" s="1"/>
  <c r="E183" i="3"/>
  <c r="F183" i="3" s="1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3" i="3"/>
  <c r="F122" i="3"/>
  <c r="F121" i="3"/>
  <c r="F120" i="3"/>
  <c r="F119" i="3"/>
  <c r="F118" i="3"/>
  <c r="F84" i="3"/>
  <c r="F111" i="3"/>
  <c r="F110" i="3"/>
  <c r="F109" i="3"/>
  <c r="F108" i="3"/>
  <c r="F107" i="3"/>
  <c r="F106" i="3"/>
  <c r="F105" i="3"/>
  <c r="F104" i="3"/>
  <c r="F103" i="3"/>
  <c r="F101" i="3"/>
  <c r="F97" i="3"/>
  <c r="F96" i="3"/>
  <c r="F95" i="3"/>
  <c r="F94" i="3"/>
  <c r="F100" i="3"/>
  <c r="F99" i="3"/>
  <c r="F98" i="3"/>
  <c r="F93" i="3"/>
  <c r="F92" i="3"/>
  <c r="F91" i="3"/>
  <c r="F90" i="3"/>
  <c r="F89" i="3"/>
  <c r="F88" i="3"/>
  <c r="F86" i="3"/>
  <c r="F87" i="3"/>
  <c r="F83" i="3"/>
  <c r="F85" i="3"/>
  <c r="F82" i="3"/>
  <c r="F81" i="3"/>
  <c r="F80" i="3"/>
  <c r="F79" i="3"/>
  <c r="F78" i="3"/>
  <c r="F77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59" i="3"/>
  <c r="F58" i="3"/>
  <c r="F57" i="3"/>
  <c r="F56" i="3"/>
  <c r="F55" i="3"/>
  <c r="F54" i="3"/>
</calcChain>
</file>

<file path=xl/sharedStrings.xml><?xml version="1.0" encoding="utf-8"?>
<sst xmlns="http://schemas.openxmlformats.org/spreadsheetml/2006/main" count="395" uniqueCount="194">
  <si>
    <t>Додаток</t>
  </si>
  <si>
    <t>до рішення виконавчого комітету</t>
  </si>
  <si>
    <t>Новомосковської міської ради</t>
  </si>
  <si>
    <t>№ з/п</t>
  </si>
  <si>
    <t>Найменування послуги</t>
  </si>
  <si>
    <t>Тариф з ПДВ, грн.</t>
  </si>
  <si>
    <t>Од.виміру</t>
  </si>
  <si>
    <t>Тариф без ПДВ, грн.</t>
  </si>
  <si>
    <t>ПДВ, грн.</t>
  </si>
  <si>
    <t xml:space="preserve"> Лабораторні, діагностичні та консультативні послуги за зверненням громадян, що надаються без направлення лікаря.</t>
  </si>
  <si>
    <t xml:space="preserve"> “Коагулоргамма”</t>
  </si>
  <si>
    <t xml:space="preserve">“Електроліти” </t>
  </si>
  <si>
    <t xml:space="preserve">“Креатинин” </t>
  </si>
  <si>
    <t xml:space="preserve">“Мочевина” </t>
  </si>
  <si>
    <t xml:space="preserve">"Рівень сечової кислоти" </t>
  </si>
  <si>
    <t xml:space="preserve"> "Ревмокомплекс" </t>
  </si>
  <si>
    <t xml:space="preserve"> “Загальний білок” </t>
  </si>
  <si>
    <t xml:space="preserve">“Аналіз крові на холестерин в крові” </t>
  </si>
  <si>
    <t xml:space="preserve">“Аналіз кальцій крові” </t>
  </si>
  <si>
    <t xml:space="preserve"> “Б ліпопротеїди” </t>
  </si>
  <si>
    <t>"Сеча на стерильність"</t>
  </si>
  <si>
    <t xml:space="preserve"> “Аналіз нирковий комплекс” </t>
  </si>
  <si>
    <t xml:space="preserve">“Мазки з вух” </t>
  </si>
  <si>
    <t xml:space="preserve">“Мазки з очей” </t>
  </si>
  <si>
    <t xml:space="preserve">“Мазки з зіву та носа на патогенну мікрофлору” </t>
  </si>
  <si>
    <t xml:space="preserve">“Мокротиння”  </t>
  </si>
  <si>
    <t xml:space="preserve">“Мазки з ран” </t>
  </si>
  <si>
    <t xml:space="preserve">“Посів на грибкову інфекцію” </t>
  </si>
  <si>
    <t xml:space="preserve">“Зішкріб на грибкову інфекцію” </t>
  </si>
  <si>
    <t xml:space="preserve">“Комплекс серологічних реакцій (КСР) (Реакція Вассермана)” </t>
  </si>
  <si>
    <t xml:space="preserve">"Печінковий комплекс" </t>
  </si>
  <si>
    <t xml:space="preserve">"Дисбактеріоз" </t>
  </si>
  <si>
    <t>“Кишкова група”</t>
  </si>
  <si>
    <t xml:space="preserve"> "Мазки із статевих органів  V,C"</t>
  </si>
  <si>
    <t xml:space="preserve"> "Дифтерія" </t>
  </si>
  <si>
    <t xml:space="preserve">“Сеча по Нечипоренко” </t>
  </si>
  <si>
    <t xml:space="preserve">“Зіскоби на гострики” </t>
  </si>
  <si>
    <t xml:space="preserve">“Копрограми” </t>
  </si>
  <si>
    <t xml:space="preserve">“Білкові фракції” </t>
  </si>
  <si>
    <t xml:space="preserve">"Аналіз крові на білірубін" </t>
  </si>
  <si>
    <t xml:space="preserve"> "Аспартатамінотрансфераза (АСТ)" </t>
  </si>
  <si>
    <t xml:space="preserve"> "Аланінамінотрансфераза (АЛТ)" </t>
  </si>
  <si>
    <t xml:space="preserve"> "Тимолова проба"</t>
  </si>
  <si>
    <t>1 дослідження</t>
  </si>
  <si>
    <t>“Група крові та Rh - фактор”</t>
  </si>
  <si>
    <t xml:space="preserve">“Аналіз крові на цукор” </t>
  </si>
  <si>
    <t xml:space="preserve">“Визначення вмісту заліза” </t>
  </si>
  <si>
    <t>взяття венозної крові</t>
  </si>
  <si>
    <t>Фізіотерапевтичні процедури:</t>
  </si>
  <si>
    <t>"Електрофорез"</t>
  </si>
  <si>
    <t>"Ультрозвук"</t>
  </si>
  <si>
    <t>"Фонофорез"</t>
  </si>
  <si>
    <t>"Д’ Арсонваль"</t>
  </si>
  <si>
    <t>"УВЧ"</t>
  </si>
  <si>
    <t>"Магнітотерапія"</t>
  </si>
  <si>
    <t>"Індивідуальне заняття з лікувальної фізкультури"</t>
  </si>
  <si>
    <t xml:space="preserve">оздоровчий масаж ступні та гомілки                       </t>
  </si>
  <si>
    <t xml:space="preserve">оздоровчого масажу гомілково-ступневого суглоба (проксимального відділу ступні, ділянки та нижньої третини гомілки)                                      </t>
  </si>
  <si>
    <t xml:space="preserve">оздоровчого масажу колінного суглоба (верхньої третини гомілки, ділянки колінного суглоба та нижньої  третини стегна)                                     </t>
  </si>
  <si>
    <t>оздоровчого масажу тазостегнового суглоба (верхньої третини стегна, ділянки тазостегнового суглоба та сідничної ділянки тієї ж сторони)</t>
  </si>
  <si>
    <t xml:space="preserve">оздоровчого масажу нижньої кінцівки та попереку (ділянки ступні, гомілки, стегна, сідничної та попереково-крижової ділянки)                             </t>
  </si>
  <si>
    <t>оздоровчого масажу нижньої кінцівки</t>
  </si>
  <si>
    <t>оздоровчого масажу ділянки хребта (задньої поверхні шиї, спини та попереково-крижової ділянки від лівої до правої задньої аксилярної лінії)</t>
  </si>
  <si>
    <t xml:space="preserve">сегментний оздоровчий  масаж шийно-грудного відділу хребта    </t>
  </si>
  <si>
    <t xml:space="preserve">оздоровчого масажу шийно-грудного відділу хребта (ділянки задньої поверхні шиї та ділянки спини до I поперекового хребця від лівої до правої задньої аксилярної лінії)                                  </t>
  </si>
  <si>
    <t xml:space="preserve">оздоровчого масажу спини та попереку (від VII шийного хребця до крижової ділянки від лівої до правої середньої аксилярної лінії)                    </t>
  </si>
  <si>
    <t xml:space="preserve">сегментний масаж попереково-крижової ділянки   </t>
  </si>
  <si>
    <t xml:space="preserve">оздоровчого масажу попереково-крижової ділянки (від I поперекового хребця до нижніх сідничних схилів)      </t>
  </si>
  <si>
    <t xml:space="preserve">оздоровчого масажу м'язів передньої черевної порожнини      </t>
  </si>
  <si>
    <t xml:space="preserve">оздоровчого масажу спини (від VII шийного до 1 поперекового хребця і від лівої та правої середньої аксилярної лінії)            </t>
  </si>
  <si>
    <t xml:space="preserve">оздоровчого масажу   ділянки грудної клітки (ділянки передньої поверхні грудної клітки від передніх кордонів  надпліччя до реберних дуг та ділянок спини від VII шийного до 1 поперекового хребця)          </t>
  </si>
  <si>
    <t xml:space="preserve">оздоровчого масажу   кисті та передпліччя             </t>
  </si>
  <si>
    <t xml:space="preserve">оздоровчого масажу   променево-зап'ястного суглоба (проксимального відділу кисті, ділянки променево-зап'ясного суглоба та передпліччя)                   </t>
  </si>
  <si>
    <t xml:space="preserve">оздоровчого масажу   ліктьового суглоба (верхньої третини передпліччя, ділянки ліктьового суглоба та нижньої третини плеча) </t>
  </si>
  <si>
    <t xml:space="preserve">оздоровчого масажу   плечового суглоба (верхньої третини плеча, ділянки плечового суглоба та надпліччя тієї ж сторони)      </t>
  </si>
  <si>
    <t>оздоровчого масажу  верхньої кінцівки</t>
  </si>
  <si>
    <t xml:space="preserve">оздоровчого масажу  верхньої кінцівки, надпліччя та ділянки лопатки   </t>
  </si>
  <si>
    <t xml:space="preserve">оздоровчого масажу комірцевої зони (задньої поверхні шиї,   спини до рівня IV грудного хребця, передньої   поверхні грудної клітки до II ребра)           </t>
  </si>
  <si>
    <t>оздоровчого масажу шиї</t>
  </si>
  <si>
    <t xml:space="preserve">оздоровчого масажу обличчя ( лобової; навколо очної, навколо вушної ділянок; верхньої та нижньої щелепи)   </t>
  </si>
  <si>
    <t>оздоровчого масажу голови ( лобно-скроневої і потилично-тім'яної області)</t>
  </si>
  <si>
    <t>Оздоровчий масаж, гімнастика з метою профілактики захворювань та зміцнення здоров'я дорослого населення.</t>
  </si>
  <si>
    <t>1 процедура</t>
  </si>
  <si>
    <t>1 шт.</t>
  </si>
  <si>
    <t>Консультації лікарів</t>
  </si>
  <si>
    <t>консультації лікаря-гастроентеролога</t>
  </si>
  <si>
    <t>консультації лікаря-дерматовенеролога</t>
  </si>
  <si>
    <t>консультації лікаря-ендокринолога</t>
  </si>
  <si>
    <t>консультації лікаря-інфекціоніста центра профілактики та боротьби зі СНІДом</t>
  </si>
  <si>
    <t>консультації лікаря-інфекціоніста</t>
  </si>
  <si>
    <t>консультації лікаря кардіолога</t>
  </si>
  <si>
    <t>консультації лікаря ЛФК</t>
  </si>
  <si>
    <t>консультації лікаря-невропатолога</t>
  </si>
  <si>
    <t xml:space="preserve">консультації лікаря ортопеда-травматолога </t>
  </si>
  <si>
    <t>консультації лікаря-отоларинголога</t>
  </si>
  <si>
    <t>консультації лікаря-офтальмолога</t>
  </si>
  <si>
    <t>консультації лікаря-пульмонолога</t>
  </si>
  <si>
    <t>консультації лікаря ревматолога</t>
  </si>
  <si>
    <t>консультації лікаря-терапевта</t>
  </si>
  <si>
    <t>консультації лікаря-уролога</t>
  </si>
  <si>
    <t>консультації лікаря-хірурга</t>
  </si>
  <si>
    <t>1 консультація</t>
  </si>
  <si>
    <t>внутрішньовенний наркоз для застосування у дослідженні "Езофагоскопія"</t>
  </si>
  <si>
    <t>дослідження "Езофагоскопія" з експрес-тестом</t>
  </si>
  <si>
    <t>дослідження "Езофагоскопія"  з біопсією</t>
  </si>
  <si>
    <t>дослідження "Езофагоскопія"</t>
  </si>
  <si>
    <t>дослідження "Гістероскопія"</t>
  </si>
  <si>
    <t>дослідження "Холтерівське монітурірування ЕКГ"</t>
  </si>
  <si>
    <t>дослідження "Колоноскопія" з біопсією</t>
  </si>
  <si>
    <t>дослідження "Колоноскопія"</t>
  </si>
  <si>
    <t>дослідження "Взяття мазків із зіва та носа"</t>
  </si>
  <si>
    <t>дослідження  "Вимір внутриочного тиску"</t>
  </si>
  <si>
    <t>дослідження "Корекція зору.  Підбір окулярів, контактних лінз "</t>
  </si>
  <si>
    <t>рентгенологічного  дослідження (медична плівка 20*25)</t>
  </si>
  <si>
    <t>рентгенологічного  дослідження (медична плівка 35*43)</t>
  </si>
  <si>
    <t>дослідження "Цистоскопія сечового міхура"</t>
  </si>
  <si>
    <t>процедура " Масаж статевого чоловічого органу"</t>
  </si>
  <si>
    <t>процедура "Взяття урогенітального мазка "</t>
  </si>
  <si>
    <t>процедура "Масаж простати"</t>
  </si>
  <si>
    <t>процедура "Взяття секрету  передміхурової залози"</t>
  </si>
  <si>
    <t>дослідження (ЕКГ)</t>
  </si>
  <si>
    <t xml:space="preserve">застосуванням наркозу для дослідження "Колоноскопія"  </t>
  </si>
  <si>
    <t>Рентгенографія кісток таза в одній проекції</t>
  </si>
  <si>
    <t>Рентгенографія ключиці в одній проекції</t>
  </si>
  <si>
    <t>Рентгенографія висково-щелепного суглоба</t>
  </si>
  <si>
    <t>Рентгенографія колоносових пазух</t>
  </si>
  <si>
    <t>Рентгенографія грудного відділу</t>
  </si>
  <si>
    <t>Рентгенографія скроневої кістки  в двох проекціях</t>
  </si>
  <si>
    <t>Рентгенографія кісток носа в двох проекціях</t>
  </si>
  <si>
    <t>Рентгенографія нижньої щелепи в двох проекціях</t>
  </si>
  <si>
    <t>Рентгенографія черепа в двох проекціях</t>
  </si>
  <si>
    <t>Рентгенографія 1-го суглоба відділу в двох проекціях</t>
  </si>
  <si>
    <t>Рентгенографія попереково-кресцового відділу в двох проекціях</t>
  </si>
  <si>
    <t>Рентгенографія шийного відділу з функціональним дослідженням</t>
  </si>
  <si>
    <t>Рентгенографія шийного відділу в двох проекціях</t>
  </si>
  <si>
    <t>Рентгенологічні дослідження опорно - рухомої системи (цифрова діагностичнаї рентгенівськаї сиситема GXR)</t>
  </si>
  <si>
    <t>Рентгенологічні дослідження опорно - рухомої системи (комплекс рентгенівський діагностичний стаціонарний  РУМ 20)</t>
  </si>
  <si>
    <t>"Кал на гельмінти"</t>
  </si>
  <si>
    <t>Тарифи на платні медичні послуги, які надаються відділенням профілактичних медичних оглядів</t>
  </si>
  <si>
    <t>Попередній медичний огляд кандидатів у водіїв транспортних засобів</t>
  </si>
  <si>
    <t>Періодичний медичний огляд кандидатів у водіїв транспортних засобів</t>
  </si>
  <si>
    <t>Дозвіл на право отримання, зберігання, носіння та використання вогнепальної зброї, в т.ч. мисливської та газової</t>
  </si>
  <si>
    <t>Обов'язковий профілактичний медичний огляд працівників окремих професій, виробництв і організацій, діяльність яких пов'язана з обслуговуванням населення і може призвести до поширення інфекційних хвороб:</t>
  </si>
  <si>
    <t>1 огляд</t>
  </si>
  <si>
    <t>Лікар-терапевт</t>
  </si>
  <si>
    <t>Лікар - дерматовенеролог</t>
  </si>
  <si>
    <t>Лікар - отоларинголог</t>
  </si>
  <si>
    <t>л/д гр.крові на РМП</t>
  </si>
  <si>
    <t>л/д мазки на гонорею</t>
  </si>
  <si>
    <t>л/д на кишкові інфекції</t>
  </si>
  <si>
    <t>л/д на гельмінтози</t>
  </si>
  <si>
    <t>л/д на пат. стафілокок</t>
  </si>
  <si>
    <t>взяття капіл.крові</t>
  </si>
  <si>
    <t>Ложка Фолькмана одноразового використання</t>
  </si>
  <si>
    <t>Набір гінекологічний оглядовий стерильний  № 1</t>
  </si>
  <si>
    <t>Попередній та періодичний мед.огляд працівників, зайнятих на важких роботах, роботах із шкідливими чи небезпечними умовами праці або таких, де є потреба у професійному доборі, щорічному обов’яхковому мед.огляді осіб віком до 21 року:</t>
  </si>
  <si>
    <t>Лікар -акушер - гінеколог</t>
  </si>
  <si>
    <t>Лікар - терапевт</t>
  </si>
  <si>
    <t>Лікар -офтальмолог</t>
  </si>
  <si>
    <t>Лікар -хірург</t>
  </si>
  <si>
    <t>Лікар - невропатолог</t>
  </si>
  <si>
    <t>л/д заг.аналіз крові</t>
  </si>
  <si>
    <t>л/д заг.аналіз сечі</t>
  </si>
  <si>
    <t>л/д кров на ГГТ</t>
  </si>
  <si>
    <t>л/д визн.біліруб.АлТ,АсТ</t>
  </si>
  <si>
    <t>л/д кров на цукор</t>
  </si>
  <si>
    <t>л/д карбоксигемоглобін</t>
  </si>
  <si>
    <t>л/д визначення активності лужної фосфатази</t>
  </si>
  <si>
    <t>л/д метгемоглобін</t>
  </si>
  <si>
    <t>л/д холінестерази</t>
  </si>
  <si>
    <t>л/д тельца Гейнца</t>
  </si>
  <si>
    <t>мазок на цитологію</t>
  </si>
  <si>
    <t xml:space="preserve">мазок на флору </t>
  </si>
  <si>
    <t>фннкціональне дослідження ЕКГ</t>
  </si>
  <si>
    <t>Обов'язковий профілактичний наркологічний огляд</t>
  </si>
  <si>
    <t>Обов’язкові попередній та періодичний психіатричні огляди</t>
  </si>
  <si>
    <t xml:space="preserve">“Холестерин + Бета ліпопротеїди” </t>
  </si>
  <si>
    <t>Визначення гепатиту "С"</t>
  </si>
  <si>
    <t>Визначення гепатиту "В"</t>
  </si>
  <si>
    <t>Флюорографічне дослідження</t>
  </si>
  <si>
    <t>Флюорографічне дослідження ( апарат рентгенографічний 12Ф9 Україна)</t>
  </si>
  <si>
    <t xml:space="preserve"> “Lамілаза сечі” </t>
  </si>
  <si>
    <t xml:space="preserve"> “Lамілаза крові” </t>
  </si>
  <si>
    <t xml:space="preserve"> “Аналіз крові ” (на аналізаторі)</t>
  </si>
  <si>
    <t>2 шт.</t>
  </si>
  <si>
    <t>2 процедура</t>
  </si>
  <si>
    <t>л/д визначення вмісту заліза</t>
  </si>
  <si>
    <t xml:space="preserve"> Стажування лікарів (провізорів) - інтернів у базових закладах та установах охорони здоров'я, якщо ці лікарі (провізори) - інтерни: закінчили недержавні вищі медичні (фармацевтичні) заклади освіти; закінчили державні вищі медичні (фармацевтичні) заклади освіти на умовах контракту; прийняті на роботу в недержавні заклади охорони здоров'я (недержавні фармацевтичні заклади, підприємства); повторно проходять інтернатуру; бажають отримати другу спеціальність в інтернатурі.</t>
  </si>
  <si>
    <t>стажування лікарів-інтернів  (керівник - лікар, який не має наукового ступеня)</t>
  </si>
  <si>
    <t>стажування лікарів-інтернів  (керівник - кандидат медичних наук)</t>
  </si>
  <si>
    <t>1 місяць</t>
  </si>
  <si>
    <t>Тарифи на платні послуги, які надаються комунальним некомеційним підприємством "Новомосковська центральна  міська лікарня" Новомосковської міської ради"</t>
  </si>
  <si>
    <t>в.о. керуючого справами                                                                                                       О.К. ГРУДСЬКА</t>
  </si>
  <si>
    <t>від 21.10.2020р.  №604/0/6-20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</si>
</sst>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3"/>
  <sheetViews>
    <sheetView tabSelected="1" zoomScaleNormal="100" workbookViewId="0">
      <selection activeCell="B8" sqref="B8"/>
    </sheetView>
  </sheetViews>
  <sheetFormatPr defaultRowHeight="15.75" x14ac:dyDescent="0.25"/>
  <cols>
    <col min="1" max="1" width="6.5703125" style="1" customWidth="1"/>
    <col min="2" max="2" width="63.140625" style="1" customWidth="1"/>
    <col min="3" max="3" width="16.140625" style="1" customWidth="1"/>
    <col min="4" max="4" width="15" style="1" customWidth="1"/>
    <col min="5" max="5" width="12.7109375" style="1" customWidth="1"/>
    <col min="6" max="6" width="14" style="1" customWidth="1"/>
    <col min="7" max="7" width="50.28515625" style="1" customWidth="1"/>
    <col min="8" max="16" width="9.140625" style="1"/>
  </cols>
  <sheetData>
    <row r="1" spans="1:6" x14ac:dyDescent="0.25">
      <c r="D1" s="8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D4" s="8" t="s">
        <v>193</v>
      </c>
    </row>
    <row r="5" spans="1:6" x14ac:dyDescent="0.25">
      <c r="C5" s="3"/>
      <c r="D5" s="3"/>
    </row>
    <row r="6" spans="1:6" x14ac:dyDescent="0.25">
      <c r="C6" s="3"/>
      <c r="D6" s="3"/>
    </row>
    <row r="7" spans="1:6" ht="66" customHeight="1" x14ac:dyDescent="0.25">
      <c r="A7" s="28" t="s">
        <v>191</v>
      </c>
      <c r="B7" s="28"/>
      <c r="C7" s="28"/>
      <c r="D7" s="28"/>
      <c r="E7" s="28"/>
      <c r="F7" s="28"/>
    </row>
    <row r="8" spans="1:6" ht="31.5" x14ac:dyDescent="0.25">
      <c r="A8" s="5" t="s">
        <v>3</v>
      </c>
      <c r="B8" s="27" t="s">
        <v>4</v>
      </c>
      <c r="C8" s="5" t="s">
        <v>6</v>
      </c>
      <c r="D8" s="5" t="s">
        <v>7</v>
      </c>
      <c r="E8" s="5" t="s">
        <v>8</v>
      </c>
      <c r="F8" s="5" t="s">
        <v>5</v>
      </c>
    </row>
    <row r="9" spans="1:6" ht="47.25" customHeight="1" x14ac:dyDescent="0.3">
      <c r="A9" s="36" t="s">
        <v>138</v>
      </c>
      <c r="B9" s="37"/>
      <c r="C9" s="37"/>
      <c r="D9" s="37"/>
      <c r="E9" s="37"/>
      <c r="F9" s="38"/>
    </row>
    <row r="10" spans="1:6" ht="31.5" x14ac:dyDescent="0.25">
      <c r="A10" s="4">
        <v>1</v>
      </c>
      <c r="B10" s="10" t="s">
        <v>139</v>
      </c>
      <c r="C10" s="9" t="s">
        <v>143</v>
      </c>
      <c r="D10" s="18">
        <v>273</v>
      </c>
      <c r="E10" s="18">
        <f>D10*20%</f>
        <v>54.6</v>
      </c>
      <c r="F10" s="17">
        <f>D10+E10</f>
        <v>327.60000000000002</v>
      </c>
    </row>
    <row r="11" spans="1:6" ht="31.5" x14ac:dyDescent="0.25">
      <c r="A11" s="4">
        <v>2</v>
      </c>
      <c r="B11" s="10" t="s">
        <v>140</v>
      </c>
      <c r="C11" s="9" t="s">
        <v>143</v>
      </c>
      <c r="D11" s="18">
        <v>239</v>
      </c>
      <c r="E11" s="18">
        <f>D11*20%</f>
        <v>47.800000000000004</v>
      </c>
      <c r="F11" s="17">
        <f>D11+E11</f>
        <v>286.8</v>
      </c>
    </row>
    <row r="12" spans="1:6" ht="47.25" x14ac:dyDescent="0.25">
      <c r="A12" s="20">
        <v>3</v>
      </c>
      <c r="B12" s="19" t="s">
        <v>141</v>
      </c>
      <c r="C12" s="9" t="s">
        <v>143</v>
      </c>
      <c r="D12" s="18">
        <v>211</v>
      </c>
      <c r="E12" s="18">
        <f>D12*20%</f>
        <v>42.2</v>
      </c>
      <c r="F12" s="17">
        <f>D12+E12</f>
        <v>253.2</v>
      </c>
    </row>
    <row r="13" spans="1:6" ht="38.25" customHeight="1" x14ac:dyDescent="0.25">
      <c r="A13" s="20">
        <v>4</v>
      </c>
      <c r="B13" s="39" t="s">
        <v>142</v>
      </c>
      <c r="C13" s="40"/>
      <c r="D13" s="40"/>
      <c r="E13" s="40"/>
      <c r="F13" s="41"/>
    </row>
    <row r="14" spans="1:6" x14ac:dyDescent="0.25">
      <c r="A14" s="4"/>
      <c r="B14" s="10" t="s">
        <v>144</v>
      </c>
      <c r="C14" s="9" t="s">
        <v>143</v>
      </c>
      <c r="D14" s="15">
        <v>25</v>
      </c>
      <c r="E14" s="13">
        <f t="shared" ref="E14:E51" si="0">D14*20%</f>
        <v>5</v>
      </c>
      <c r="F14" s="16">
        <f t="shared" ref="F14:F51" si="1">D14+E14</f>
        <v>30</v>
      </c>
    </row>
    <row r="15" spans="1:6" x14ac:dyDescent="0.25">
      <c r="A15" s="4"/>
      <c r="B15" s="10" t="s">
        <v>145</v>
      </c>
      <c r="C15" s="9" t="s">
        <v>143</v>
      </c>
      <c r="D15" s="15">
        <v>18</v>
      </c>
      <c r="E15" s="13">
        <f t="shared" si="0"/>
        <v>3.6</v>
      </c>
      <c r="F15" s="16">
        <f t="shared" si="1"/>
        <v>21.6</v>
      </c>
    </row>
    <row r="16" spans="1:6" x14ac:dyDescent="0.25">
      <c r="A16" s="4"/>
      <c r="B16" s="10" t="s">
        <v>146</v>
      </c>
      <c r="C16" s="9" t="s">
        <v>143</v>
      </c>
      <c r="D16" s="15">
        <v>20</v>
      </c>
      <c r="E16" s="13">
        <f t="shared" si="0"/>
        <v>4</v>
      </c>
      <c r="F16" s="16">
        <f t="shared" si="1"/>
        <v>24</v>
      </c>
    </row>
    <row r="17" spans="1:6" x14ac:dyDescent="0.25">
      <c r="A17" s="4"/>
      <c r="B17" s="10" t="s">
        <v>147</v>
      </c>
      <c r="C17" s="9" t="s">
        <v>43</v>
      </c>
      <c r="D17" s="15">
        <v>14</v>
      </c>
      <c r="E17" s="13">
        <f t="shared" si="0"/>
        <v>2.8000000000000003</v>
      </c>
      <c r="F17" s="16">
        <f t="shared" si="1"/>
        <v>16.8</v>
      </c>
    </row>
    <row r="18" spans="1:6" x14ac:dyDescent="0.25">
      <c r="A18" s="4"/>
      <c r="B18" s="10" t="s">
        <v>148</v>
      </c>
      <c r="C18" s="9" t="s">
        <v>43</v>
      </c>
      <c r="D18" s="15">
        <v>26</v>
      </c>
      <c r="E18" s="13">
        <f t="shared" si="0"/>
        <v>5.2</v>
      </c>
      <c r="F18" s="16">
        <f t="shared" si="1"/>
        <v>31.2</v>
      </c>
    </row>
    <row r="19" spans="1:6" x14ac:dyDescent="0.25">
      <c r="A19" s="4"/>
      <c r="B19" s="10" t="s">
        <v>149</v>
      </c>
      <c r="C19" s="9" t="s">
        <v>43</v>
      </c>
      <c r="D19" s="15">
        <v>51</v>
      </c>
      <c r="E19" s="13">
        <f t="shared" si="0"/>
        <v>10.200000000000001</v>
      </c>
      <c r="F19" s="16">
        <f t="shared" si="1"/>
        <v>61.2</v>
      </c>
    </row>
    <row r="20" spans="1:6" x14ac:dyDescent="0.25">
      <c r="A20" s="4"/>
      <c r="B20" s="10" t="s">
        <v>150</v>
      </c>
      <c r="C20" s="9" t="s">
        <v>43</v>
      </c>
      <c r="D20" s="15">
        <v>9</v>
      </c>
      <c r="E20" s="13">
        <f t="shared" si="0"/>
        <v>1.8</v>
      </c>
      <c r="F20" s="16">
        <f t="shared" si="1"/>
        <v>10.8</v>
      </c>
    </row>
    <row r="21" spans="1:6" x14ac:dyDescent="0.25">
      <c r="A21" s="4"/>
      <c r="B21" s="10" t="s">
        <v>151</v>
      </c>
      <c r="C21" s="9" t="s">
        <v>43</v>
      </c>
      <c r="D21" s="15">
        <v>37</v>
      </c>
      <c r="E21" s="13">
        <f t="shared" si="0"/>
        <v>7.4</v>
      </c>
      <c r="F21" s="16">
        <f t="shared" si="1"/>
        <v>44.4</v>
      </c>
    </row>
    <row r="22" spans="1:6" x14ac:dyDescent="0.25">
      <c r="A22" s="4"/>
      <c r="B22" s="10" t="s">
        <v>152</v>
      </c>
      <c r="C22" s="9" t="s">
        <v>43</v>
      </c>
      <c r="D22" s="15">
        <v>1</v>
      </c>
      <c r="E22" s="13">
        <v>0</v>
      </c>
      <c r="F22" s="16">
        <f t="shared" si="1"/>
        <v>1</v>
      </c>
    </row>
    <row r="23" spans="1:6" x14ac:dyDescent="0.25">
      <c r="A23" s="4"/>
      <c r="B23" s="10" t="s">
        <v>153</v>
      </c>
      <c r="C23" s="9" t="s">
        <v>43</v>
      </c>
      <c r="D23" s="15">
        <v>5</v>
      </c>
      <c r="E23" s="13">
        <v>0</v>
      </c>
      <c r="F23" s="16">
        <f t="shared" si="1"/>
        <v>5</v>
      </c>
    </row>
    <row r="24" spans="1:6" x14ac:dyDescent="0.25">
      <c r="A24" s="4"/>
      <c r="B24" s="10" t="s">
        <v>154</v>
      </c>
      <c r="C24" s="9" t="s">
        <v>43</v>
      </c>
      <c r="D24" s="15">
        <v>25</v>
      </c>
      <c r="E24" s="13">
        <v>0</v>
      </c>
      <c r="F24" s="16">
        <f t="shared" si="1"/>
        <v>25</v>
      </c>
    </row>
    <row r="25" spans="1:6" ht="38.25" customHeight="1" x14ac:dyDescent="0.25">
      <c r="A25" s="20">
        <v>5</v>
      </c>
      <c r="B25" s="39" t="s">
        <v>155</v>
      </c>
      <c r="C25" s="40"/>
      <c r="D25" s="40"/>
      <c r="E25" s="40"/>
      <c r="F25" s="41"/>
    </row>
    <row r="26" spans="1:6" x14ac:dyDescent="0.25">
      <c r="A26" s="4"/>
      <c r="B26" s="10" t="s">
        <v>156</v>
      </c>
      <c r="C26" s="9" t="s">
        <v>143</v>
      </c>
      <c r="D26" s="15">
        <v>52</v>
      </c>
      <c r="E26" s="13">
        <f t="shared" si="0"/>
        <v>10.4</v>
      </c>
      <c r="F26" s="16">
        <f t="shared" si="1"/>
        <v>62.4</v>
      </c>
    </row>
    <row r="27" spans="1:6" x14ac:dyDescent="0.25">
      <c r="A27" s="4"/>
      <c r="B27" s="10" t="s">
        <v>145</v>
      </c>
      <c r="C27" s="9" t="s">
        <v>143</v>
      </c>
      <c r="D27" s="15">
        <v>18</v>
      </c>
      <c r="E27" s="13">
        <f t="shared" si="0"/>
        <v>3.6</v>
      </c>
      <c r="F27" s="16">
        <f t="shared" si="1"/>
        <v>21.6</v>
      </c>
    </row>
    <row r="28" spans="1:6" x14ac:dyDescent="0.25">
      <c r="A28" s="4"/>
      <c r="B28" s="10" t="s">
        <v>157</v>
      </c>
      <c r="C28" s="9" t="s">
        <v>143</v>
      </c>
      <c r="D28" s="15">
        <v>25</v>
      </c>
      <c r="E28" s="13">
        <f t="shared" si="0"/>
        <v>5</v>
      </c>
      <c r="F28" s="16">
        <f t="shared" si="1"/>
        <v>30</v>
      </c>
    </row>
    <row r="29" spans="1:6" x14ac:dyDescent="0.25">
      <c r="A29" s="4"/>
      <c r="B29" s="10" t="s">
        <v>158</v>
      </c>
      <c r="C29" s="9" t="s">
        <v>143</v>
      </c>
      <c r="D29" s="15">
        <v>50</v>
      </c>
      <c r="E29" s="13">
        <f t="shared" si="0"/>
        <v>10</v>
      </c>
      <c r="F29" s="16">
        <f t="shared" si="1"/>
        <v>60</v>
      </c>
    </row>
    <row r="30" spans="1:6" x14ac:dyDescent="0.25">
      <c r="A30" s="4"/>
      <c r="B30" s="10" t="s">
        <v>159</v>
      </c>
      <c r="C30" s="9" t="s">
        <v>143</v>
      </c>
      <c r="D30" s="15">
        <v>20</v>
      </c>
      <c r="E30" s="13">
        <f t="shared" si="0"/>
        <v>4</v>
      </c>
      <c r="F30" s="16">
        <f t="shared" si="1"/>
        <v>24</v>
      </c>
    </row>
    <row r="31" spans="1:6" x14ac:dyDescent="0.25">
      <c r="A31" s="4"/>
      <c r="B31" s="10" t="s">
        <v>160</v>
      </c>
      <c r="C31" s="9" t="s">
        <v>143</v>
      </c>
      <c r="D31" s="15">
        <v>22</v>
      </c>
      <c r="E31" s="13">
        <f t="shared" si="0"/>
        <v>4.4000000000000004</v>
      </c>
      <c r="F31" s="16">
        <f t="shared" si="1"/>
        <v>26.4</v>
      </c>
    </row>
    <row r="32" spans="1:6" x14ac:dyDescent="0.25">
      <c r="A32" s="4"/>
      <c r="B32" s="10" t="s">
        <v>146</v>
      </c>
      <c r="C32" s="9" t="s">
        <v>143</v>
      </c>
      <c r="D32" s="15">
        <v>20</v>
      </c>
      <c r="E32" s="13">
        <f t="shared" si="0"/>
        <v>4</v>
      </c>
      <c r="F32" s="16">
        <f t="shared" si="1"/>
        <v>24</v>
      </c>
    </row>
    <row r="33" spans="1:6" x14ac:dyDescent="0.25">
      <c r="A33" s="4"/>
      <c r="B33" s="10" t="s">
        <v>161</v>
      </c>
      <c r="C33" s="9" t="s">
        <v>43</v>
      </c>
      <c r="D33" s="15">
        <v>34</v>
      </c>
      <c r="E33" s="13">
        <f t="shared" si="0"/>
        <v>6.8000000000000007</v>
      </c>
      <c r="F33" s="16">
        <f t="shared" si="1"/>
        <v>40.799999999999997</v>
      </c>
    </row>
    <row r="34" spans="1:6" x14ac:dyDescent="0.25">
      <c r="A34" s="4"/>
      <c r="B34" s="10" t="s">
        <v>162</v>
      </c>
      <c r="C34" s="9" t="s">
        <v>43</v>
      </c>
      <c r="D34" s="15">
        <v>15</v>
      </c>
      <c r="E34" s="13">
        <f t="shared" si="0"/>
        <v>3</v>
      </c>
      <c r="F34" s="16">
        <f t="shared" si="1"/>
        <v>18</v>
      </c>
    </row>
    <row r="35" spans="1:6" x14ac:dyDescent="0.25">
      <c r="A35" s="4"/>
      <c r="B35" s="10" t="s">
        <v>152</v>
      </c>
      <c r="C35" s="9" t="s">
        <v>43</v>
      </c>
      <c r="D35" s="15">
        <v>1</v>
      </c>
      <c r="E35" s="13">
        <v>0</v>
      </c>
      <c r="F35" s="16">
        <f t="shared" si="1"/>
        <v>1</v>
      </c>
    </row>
    <row r="36" spans="1:6" x14ac:dyDescent="0.25">
      <c r="A36" s="4"/>
      <c r="B36" s="10" t="s">
        <v>154</v>
      </c>
      <c r="C36" s="9" t="s">
        <v>43</v>
      </c>
      <c r="D36" s="15">
        <v>25</v>
      </c>
      <c r="E36" s="13">
        <v>0</v>
      </c>
      <c r="F36" s="16">
        <f t="shared" si="1"/>
        <v>25</v>
      </c>
    </row>
    <row r="37" spans="1:6" x14ac:dyDescent="0.25">
      <c r="A37" s="4"/>
      <c r="B37" s="10" t="s">
        <v>163</v>
      </c>
      <c r="C37" s="9" t="s">
        <v>43</v>
      </c>
      <c r="D37" s="15">
        <v>27</v>
      </c>
      <c r="E37" s="13">
        <f t="shared" si="0"/>
        <v>5.4</v>
      </c>
      <c r="F37" s="16">
        <f t="shared" si="1"/>
        <v>32.4</v>
      </c>
    </row>
    <row r="38" spans="1:6" x14ac:dyDescent="0.25">
      <c r="A38" s="4"/>
      <c r="B38" s="10" t="s">
        <v>164</v>
      </c>
      <c r="C38" s="9" t="s">
        <v>43</v>
      </c>
      <c r="D38" s="15">
        <v>31</v>
      </c>
      <c r="E38" s="13">
        <f t="shared" si="0"/>
        <v>6.2</v>
      </c>
      <c r="F38" s="16">
        <f t="shared" si="1"/>
        <v>37.200000000000003</v>
      </c>
    </row>
    <row r="39" spans="1:6" x14ac:dyDescent="0.25">
      <c r="A39" s="4"/>
      <c r="B39" s="10" t="s">
        <v>47</v>
      </c>
      <c r="C39" s="9" t="s">
        <v>43</v>
      </c>
      <c r="D39" s="15">
        <v>2</v>
      </c>
      <c r="E39" s="13">
        <v>0</v>
      </c>
      <c r="F39" s="16">
        <f t="shared" si="1"/>
        <v>2</v>
      </c>
    </row>
    <row r="40" spans="1:6" x14ac:dyDescent="0.25">
      <c r="A40" s="4"/>
      <c r="B40" s="10" t="s">
        <v>165</v>
      </c>
      <c r="C40" s="9" t="s">
        <v>43</v>
      </c>
      <c r="D40" s="15">
        <v>13</v>
      </c>
      <c r="E40" s="13">
        <f t="shared" si="0"/>
        <v>2.6</v>
      </c>
      <c r="F40" s="16">
        <f t="shared" si="1"/>
        <v>15.6</v>
      </c>
    </row>
    <row r="41" spans="1:6" x14ac:dyDescent="0.25">
      <c r="A41" s="4"/>
      <c r="B41" s="10" t="s">
        <v>166</v>
      </c>
      <c r="C41" s="9" t="s">
        <v>43</v>
      </c>
      <c r="D41" s="15">
        <v>27</v>
      </c>
      <c r="E41" s="13">
        <f t="shared" si="0"/>
        <v>5.4</v>
      </c>
      <c r="F41" s="16">
        <f t="shared" si="1"/>
        <v>32.4</v>
      </c>
    </row>
    <row r="42" spans="1:6" x14ac:dyDescent="0.25">
      <c r="A42" s="4"/>
      <c r="B42" s="10" t="s">
        <v>186</v>
      </c>
      <c r="C42" s="9" t="s">
        <v>43</v>
      </c>
      <c r="D42" s="15">
        <v>28</v>
      </c>
      <c r="E42" s="13">
        <f t="shared" si="0"/>
        <v>5.6000000000000005</v>
      </c>
      <c r="F42" s="16">
        <f t="shared" si="1"/>
        <v>33.6</v>
      </c>
    </row>
    <row r="43" spans="1:6" x14ac:dyDescent="0.25">
      <c r="A43" s="4"/>
      <c r="B43" s="10" t="s">
        <v>167</v>
      </c>
      <c r="C43" s="9" t="s">
        <v>43</v>
      </c>
      <c r="D43" s="15">
        <v>18</v>
      </c>
      <c r="E43" s="13">
        <f t="shared" si="0"/>
        <v>3.6</v>
      </c>
      <c r="F43" s="16">
        <f t="shared" si="1"/>
        <v>21.6</v>
      </c>
    </row>
    <row r="44" spans="1:6" x14ac:dyDescent="0.25">
      <c r="A44" s="4"/>
      <c r="B44" s="10" t="s">
        <v>168</v>
      </c>
      <c r="C44" s="9" t="s">
        <v>43</v>
      </c>
      <c r="D44" s="15">
        <v>17</v>
      </c>
      <c r="E44" s="13">
        <f t="shared" si="0"/>
        <v>3.4000000000000004</v>
      </c>
      <c r="F44" s="16">
        <f t="shared" si="1"/>
        <v>20.399999999999999</v>
      </c>
    </row>
    <row r="45" spans="1:6" x14ac:dyDescent="0.25">
      <c r="A45" s="4"/>
      <c r="B45" s="10" t="s">
        <v>169</v>
      </c>
      <c r="C45" s="9" t="s">
        <v>43</v>
      </c>
      <c r="D45" s="15">
        <v>27</v>
      </c>
      <c r="E45" s="13">
        <f t="shared" si="0"/>
        <v>5.4</v>
      </c>
      <c r="F45" s="16">
        <f t="shared" si="1"/>
        <v>32.4</v>
      </c>
    </row>
    <row r="46" spans="1:6" x14ac:dyDescent="0.25">
      <c r="A46" s="4"/>
      <c r="B46" s="10" t="s">
        <v>170</v>
      </c>
      <c r="C46" s="9" t="s">
        <v>43</v>
      </c>
      <c r="D46" s="15">
        <v>26</v>
      </c>
      <c r="E46" s="13">
        <f t="shared" si="0"/>
        <v>5.2</v>
      </c>
      <c r="F46" s="16">
        <f t="shared" si="1"/>
        <v>31.2</v>
      </c>
    </row>
    <row r="47" spans="1:6" x14ac:dyDescent="0.25">
      <c r="A47" s="4"/>
      <c r="B47" s="10" t="s">
        <v>171</v>
      </c>
      <c r="C47" s="9" t="s">
        <v>43</v>
      </c>
      <c r="D47" s="15">
        <v>24</v>
      </c>
      <c r="E47" s="13">
        <f t="shared" si="0"/>
        <v>4.8000000000000007</v>
      </c>
      <c r="F47" s="17">
        <f t="shared" si="1"/>
        <v>28.8</v>
      </c>
    </row>
    <row r="48" spans="1:6" x14ac:dyDescent="0.25">
      <c r="A48" s="4"/>
      <c r="B48" s="10" t="s">
        <v>172</v>
      </c>
      <c r="C48" s="9" t="s">
        <v>43</v>
      </c>
      <c r="D48" s="15">
        <v>26</v>
      </c>
      <c r="E48" s="13">
        <f t="shared" si="0"/>
        <v>5.2</v>
      </c>
      <c r="F48" s="16">
        <f t="shared" si="1"/>
        <v>31.2</v>
      </c>
    </row>
    <row r="49" spans="1:6" x14ac:dyDescent="0.25">
      <c r="A49" s="4"/>
      <c r="B49" s="10" t="s">
        <v>173</v>
      </c>
      <c r="C49" s="9" t="s">
        <v>43</v>
      </c>
      <c r="D49" s="15">
        <v>39</v>
      </c>
      <c r="E49" s="13">
        <f t="shared" si="0"/>
        <v>7.8000000000000007</v>
      </c>
      <c r="F49" s="16">
        <f t="shared" si="1"/>
        <v>46.8</v>
      </c>
    </row>
    <row r="50" spans="1:6" ht="22.5" customHeight="1" x14ac:dyDescent="0.25">
      <c r="A50" s="20">
        <v>6</v>
      </c>
      <c r="B50" s="19" t="s">
        <v>174</v>
      </c>
      <c r="C50" s="19" t="s">
        <v>143</v>
      </c>
      <c r="D50" s="15">
        <v>92</v>
      </c>
      <c r="E50" s="21">
        <f t="shared" si="0"/>
        <v>18.400000000000002</v>
      </c>
      <c r="F50" s="17">
        <f t="shared" si="1"/>
        <v>110.4</v>
      </c>
    </row>
    <row r="51" spans="1:6" ht="25.5" customHeight="1" x14ac:dyDescent="0.25">
      <c r="A51" s="20">
        <v>7</v>
      </c>
      <c r="B51" s="19" t="s">
        <v>175</v>
      </c>
      <c r="C51" s="19" t="s">
        <v>143</v>
      </c>
      <c r="D51" s="18">
        <v>64</v>
      </c>
      <c r="E51" s="21">
        <f t="shared" si="0"/>
        <v>12.8</v>
      </c>
      <c r="F51" s="17">
        <f t="shared" si="1"/>
        <v>76.8</v>
      </c>
    </row>
    <row r="52" spans="1:6" x14ac:dyDescent="0.25">
      <c r="A52" s="29"/>
      <c r="B52" s="29"/>
      <c r="C52" s="29"/>
      <c r="D52" s="29"/>
    </row>
    <row r="53" spans="1:6" ht="47.25" customHeight="1" x14ac:dyDescent="0.3">
      <c r="A53" s="30" t="s">
        <v>9</v>
      </c>
      <c r="B53" s="31"/>
      <c r="C53" s="31"/>
      <c r="D53" s="31"/>
      <c r="E53" s="31"/>
      <c r="F53" s="32"/>
    </row>
    <row r="54" spans="1:6" x14ac:dyDescent="0.25">
      <c r="A54" s="26">
        <v>1</v>
      </c>
      <c r="B54" s="10" t="s">
        <v>147</v>
      </c>
      <c r="C54" s="9" t="s">
        <v>43</v>
      </c>
      <c r="D54" s="15">
        <v>13</v>
      </c>
      <c r="E54" s="13"/>
      <c r="F54" s="16">
        <f t="shared" ref="F54:F71" si="2">D54+E54</f>
        <v>13</v>
      </c>
    </row>
    <row r="55" spans="1:6" x14ac:dyDescent="0.25">
      <c r="A55" s="26">
        <v>2</v>
      </c>
      <c r="B55" s="10" t="s">
        <v>148</v>
      </c>
      <c r="C55" s="9" t="s">
        <v>43</v>
      </c>
      <c r="D55" s="15">
        <v>25</v>
      </c>
      <c r="E55" s="13"/>
      <c r="F55" s="16">
        <f t="shared" si="2"/>
        <v>25</v>
      </c>
    </row>
    <row r="56" spans="1:6" x14ac:dyDescent="0.25">
      <c r="A56" s="26">
        <v>3</v>
      </c>
      <c r="B56" s="10" t="s">
        <v>149</v>
      </c>
      <c r="C56" s="9" t="s">
        <v>43</v>
      </c>
      <c r="D56" s="15">
        <v>51</v>
      </c>
      <c r="E56" s="13"/>
      <c r="F56" s="16">
        <f t="shared" si="2"/>
        <v>51</v>
      </c>
    </row>
    <row r="57" spans="1:6" x14ac:dyDescent="0.25">
      <c r="A57" s="26">
        <v>4</v>
      </c>
      <c r="B57" s="10" t="s">
        <v>151</v>
      </c>
      <c r="C57" s="9" t="s">
        <v>43</v>
      </c>
      <c r="D57" s="15">
        <v>37</v>
      </c>
      <c r="E57" s="13"/>
      <c r="F57" s="16">
        <f t="shared" si="2"/>
        <v>37</v>
      </c>
    </row>
    <row r="58" spans="1:6" x14ac:dyDescent="0.25">
      <c r="A58" s="26">
        <v>5</v>
      </c>
      <c r="B58" s="10" t="s">
        <v>161</v>
      </c>
      <c r="C58" s="9" t="s">
        <v>43</v>
      </c>
      <c r="D58" s="15">
        <v>41</v>
      </c>
      <c r="E58" s="13"/>
      <c r="F58" s="16">
        <f t="shared" si="2"/>
        <v>41</v>
      </c>
    </row>
    <row r="59" spans="1:6" x14ac:dyDescent="0.25">
      <c r="A59" s="26">
        <v>6</v>
      </c>
      <c r="B59" s="10" t="s">
        <v>162</v>
      </c>
      <c r="C59" s="9" t="s">
        <v>43</v>
      </c>
      <c r="D59" s="15">
        <v>15</v>
      </c>
      <c r="E59" s="13"/>
      <c r="F59" s="16">
        <f t="shared" si="2"/>
        <v>15</v>
      </c>
    </row>
    <row r="60" spans="1:6" x14ac:dyDescent="0.25">
      <c r="A60" s="26">
        <v>7</v>
      </c>
      <c r="B60" s="10" t="s">
        <v>44</v>
      </c>
      <c r="C60" s="9" t="s">
        <v>43</v>
      </c>
      <c r="D60" s="15">
        <v>33</v>
      </c>
      <c r="E60" s="13"/>
      <c r="F60" s="16">
        <f t="shared" si="2"/>
        <v>33</v>
      </c>
    </row>
    <row r="61" spans="1:6" x14ac:dyDescent="0.25">
      <c r="A61" s="26">
        <v>8</v>
      </c>
      <c r="B61" s="10" t="s">
        <v>45</v>
      </c>
      <c r="C61" s="9" t="s">
        <v>43</v>
      </c>
      <c r="D61" s="15">
        <v>13</v>
      </c>
      <c r="E61" s="13"/>
      <c r="F61" s="16">
        <f t="shared" si="2"/>
        <v>13</v>
      </c>
    </row>
    <row r="62" spans="1:6" x14ac:dyDescent="0.25">
      <c r="A62" s="26">
        <v>9</v>
      </c>
      <c r="B62" s="10" t="s">
        <v>46</v>
      </c>
      <c r="C62" s="9" t="s">
        <v>43</v>
      </c>
      <c r="D62" s="15">
        <v>22</v>
      </c>
      <c r="E62" s="13"/>
      <c r="F62" s="16">
        <f t="shared" si="2"/>
        <v>22</v>
      </c>
    </row>
    <row r="63" spans="1:6" x14ac:dyDescent="0.25">
      <c r="A63" s="26">
        <v>10</v>
      </c>
      <c r="B63" s="10" t="s">
        <v>163</v>
      </c>
      <c r="C63" s="9" t="s">
        <v>43</v>
      </c>
      <c r="D63" s="15">
        <v>26</v>
      </c>
      <c r="E63" s="13"/>
      <c r="F63" s="16">
        <f t="shared" si="2"/>
        <v>26</v>
      </c>
    </row>
    <row r="64" spans="1:6" x14ac:dyDescent="0.25">
      <c r="A64" s="26">
        <v>11</v>
      </c>
      <c r="B64" s="10" t="s">
        <v>164</v>
      </c>
      <c r="C64" s="9" t="s">
        <v>43</v>
      </c>
      <c r="D64" s="23">
        <v>31</v>
      </c>
      <c r="E64" s="13"/>
      <c r="F64" s="16">
        <f t="shared" si="2"/>
        <v>31</v>
      </c>
    </row>
    <row r="65" spans="1:6" x14ac:dyDescent="0.25">
      <c r="A65" s="26">
        <v>12</v>
      </c>
      <c r="B65" s="10" t="s">
        <v>166</v>
      </c>
      <c r="C65" s="9" t="s">
        <v>43</v>
      </c>
      <c r="D65" s="15">
        <v>26</v>
      </c>
      <c r="E65" s="13"/>
      <c r="F65" s="16">
        <f t="shared" si="2"/>
        <v>26</v>
      </c>
    </row>
    <row r="66" spans="1:6" x14ac:dyDescent="0.25">
      <c r="A66" s="26">
        <v>13</v>
      </c>
      <c r="B66" s="10" t="s">
        <v>167</v>
      </c>
      <c r="C66" s="9" t="s">
        <v>43</v>
      </c>
      <c r="D66" s="15">
        <v>17</v>
      </c>
      <c r="E66" s="13"/>
      <c r="F66" s="16">
        <f t="shared" si="2"/>
        <v>17</v>
      </c>
    </row>
    <row r="67" spans="1:6" x14ac:dyDescent="0.25">
      <c r="A67" s="26">
        <v>14</v>
      </c>
      <c r="B67" s="10" t="s">
        <v>168</v>
      </c>
      <c r="C67" s="9" t="s">
        <v>43</v>
      </c>
      <c r="D67" s="15">
        <v>16</v>
      </c>
      <c r="E67" s="13"/>
      <c r="F67" s="16">
        <f t="shared" si="2"/>
        <v>16</v>
      </c>
    </row>
    <row r="68" spans="1:6" x14ac:dyDescent="0.25">
      <c r="A68" s="26">
        <v>15</v>
      </c>
      <c r="B68" s="10" t="s">
        <v>169</v>
      </c>
      <c r="C68" s="9" t="s">
        <v>43</v>
      </c>
      <c r="D68" s="15">
        <v>27</v>
      </c>
      <c r="E68" s="13"/>
      <c r="F68" s="16">
        <f t="shared" si="2"/>
        <v>27</v>
      </c>
    </row>
    <row r="69" spans="1:6" x14ac:dyDescent="0.25">
      <c r="A69" s="26">
        <v>16</v>
      </c>
      <c r="B69" s="10" t="s">
        <v>170</v>
      </c>
      <c r="C69" s="9" t="s">
        <v>43</v>
      </c>
      <c r="D69" s="15">
        <v>25</v>
      </c>
      <c r="E69" s="13"/>
      <c r="F69" s="16">
        <f t="shared" si="2"/>
        <v>25</v>
      </c>
    </row>
    <row r="70" spans="1:6" x14ac:dyDescent="0.25">
      <c r="A70" s="26">
        <v>17</v>
      </c>
      <c r="B70" s="10" t="s">
        <v>171</v>
      </c>
      <c r="C70" s="9" t="s">
        <v>43</v>
      </c>
      <c r="D70" s="23">
        <v>23</v>
      </c>
      <c r="E70" s="13"/>
      <c r="F70" s="17">
        <f t="shared" si="2"/>
        <v>23</v>
      </c>
    </row>
    <row r="71" spans="1:6" x14ac:dyDescent="0.25">
      <c r="A71" s="26">
        <v>18</v>
      </c>
      <c r="B71" s="10" t="s">
        <v>172</v>
      </c>
      <c r="C71" s="9" t="s">
        <v>43</v>
      </c>
      <c r="D71" s="15">
        <v>25</v>
      </c>
      <c r="E71" s="13"/>
      <c r="F71" s="16">
        <f t="shared" si="2"/>
        <v>25</v>
      </c>
    </row>
    <row r="72" spans="1:6" x14ac:dyDescent="0.25">
      <c r="A72" s="26">
        <v>19</v>
      </c>
      <c r="B72" s="10" t="s">
        <v>183</v>
      </c>
      <c r="C72" s="9" t="s">
        <v>43</v>
      </c>
      <c r="D72" s="14">
        <v>27</v>
      </c>
      <c r="E72" s="13"/>
      <c r="F72" s="16">
        <f>D72+E72</f>
        <v>27</v>
      </c>
    </row>
    <row r="73" spans="1:6" x14ac:dyDescent="0.25">
      <c r="A73" s="26">
        <v>20</v>
      </c>
      <c r="B73" s="10" t="s">
        <v>10</v>
      </c>
      <c r="C73" s="9" t="s">
        <v>43</v>
      </c>
      <c r="D73" s="15">
        <v>40</v>
      </c>
      <c r="E73" s="13"/>
      <c r="F73" s="16">
        <f t="shared" ref="F73:F111" si="3">D73+E73</f>
        <v>40</v>
      </c>
    </row>
    <row r="74" spans="1:6" x14ac:dyDescent="0.25">
      <c r="A74" s="26">
        <v>21</v>
      </c>
      <c r="B74" s="10" t="s">
        <v>11</v>
      </c>
      <c r="C74" s="9" t="s">
        <v>43</v>
      </c>
      <c r="D74" s="15">
        <v>26</v>
      </c>
      <c r="E74" s="13"/>
      <c r="F74" s="16">
        <f t="shared" si="3"/>
        <v>26</v>
      </c>
    </row>
    <row r="75" spans="1:6" x14ac:dyDescent="0.25">
      <c r="A75" s="26">
        <v>22</v>
      </c>
      <c r="B75" s="10" t="s">
        <v>12</v>
      </c>
      <c r="C75" s="9" t="s">
        <v>43</v>
      </c>
      <c r="D75" s="15">
        <v>11</v>
      </c>
      <c r="E75" s="13"/>
      <c r="F75" s="16">
        <f t="shared" si="3"/>
        <v>11</v>
      </c>
    </row>
    <row r="76" spans="1:6" x14ac:dyDescent="0.25">
      <c r="A76" s="26">
        <v>23</v>
      </c>
      <c r="B76" s="10" t="s">
        <v>181</v>
      </c>
      <c r="C76" s="9" t="s">
        <v>43</v>
      </c>
      <c r="D76" s="15">
        <v>17</v>
      </c>
      <c r="E76" s="13"/>
      <c r="F76" s="16">
        <f t="shared" si="3"/>
        <v>17</v>
      </c>
    </row>
    <row r="77" spans="1:6" x14ac:dyDescent="0.25">
      <c r="A77" s="26">
        <v>24</v>
      </c>
      <c r="B77" s="10" t="s">
        <v>182</v>
      </c>
      <c r="C77" s="9" t="s">
        <v>43</v>
      </c>
      <c r="D77" s="15">
        <v>17</v>
      </c>
      <c r="E77" s="13"/>
      <c r="F77" s="16">
        <f t="shared" si="3"/>
        <v>17</v>
      </c>
    </row>
    <row r="78" spans="1:6" x14ac:dyDescent="0.25">
      <c r="A78" s="26">
        <v>25</v>
      </c>
      <c r="B78" s="10" t="s">
        <v>13</v>
      </c>
      <c r="C78" s="9" t="s">
        <v>43</v>
      </c>
      <c r="D78" s="15">
        <v>25</v>
      </c>
      <c r="E78" s="13"/>
      <c r="F78" s="16">
        <f t="shared" si="3"/>
        <v>25</v>
      </c>
    </row>
    <row r="79" spans="1:6" x14ac:dyDescent="0.25">
      <c r="A79" s="26">
        <v>26</v>
      </c>
      <c r="B79" s="10" t="s">
        <v>14</v>
      </c>
      <c r="C79" s="9" t="s">
        <v>43</v>
      </c>
      <c r="D79" s="15">
        <v>39</v>
      </c>
      <c r="E79" s="13"/>
      <c r="F79" s="16">
        <f t="shared" si="3"/>
        <v>39</v>
      </c>
    </row>
    <row r="80" spans="1:6" x14ac:dyDescent="0.25">
      <c r="A80" s="26">
        <v>27</v>
      </c>
      <c r="B80" s="10" t="s">
        <v>15</v>
      </c>
      <c r="C80" s="9" t="s">
        <v>43</v>
      </c>
      <c r="D80" s="15">
        <v>62</v>
      </c>
      <c r="E80" s="13"/>
      <c r="F80" s="16">
        <f t="shared" si="3"/>
        <v>62</v>
      </c>
    </row>
    <row r="81" spans="1:6" x14ac:dyDescent="0.25">
      <c r="A81" s="26">
        <v>28</v>
      </c>
      <c r="B81" s="10" t="s">
        <v>16</v>
      </c>
      <c r="C81" s="9" t="s">
        <v>43</v>
      </c>
      <c r="D81" s="15">
        <v>19</v>
      </c>
      <c r="E81" s="13"/>
      <c r="F81" s="16">
        <f t="shared" si="3"/>
        <v>19</v>
      </c>
    </row>
    <row r="82" spans="1:6" s="1" customFormat="1" x14ac:dyDescent="0.25">
      <c r="A82" s="26">
        <v>29</v>
      </c>
      <c r="B82" s="10" t="s">
        <v>17</v>
      </c>
      <c r="C82" s="9" t="s">
        <v>43</v>
      </c>
      <c r="D82" s="15">
        <v>14</v>
      </c>
      <c r="E82" s="13"/>
      <c r="F82" s="16">
        <f t="shared" si="3"/>
        <v>14</v>
      </c>
    </row>
    <row r="83" spans="1:6" s="1" customFormat="1" x14ac:dyDescent="0.25">
      <c r="A83" s="26">
        <v>30</v>
      </c>
      <c r="B83" s="24" t="s">
        <v>19</v>
      </c>
      <c r="C83" s="9" t="s">
        <v>43</v>
      </c>
      <c r="D83" s="15">
        <v>21</v>
      </c>
      <c r="E83" s="13"/>
      <c r="F83" s="16">
        <f>D83+E83</f>
        <v>21</v>
      </c>
    </row>
    <row r="84" spans="1:6" s="1" customFormat="1" x14ac:dyDescent="0.25">
      <c r="A84" s="26">
        <v>31</v>
      </c>
      <c r="B84" s="25" t="s">
        <v>176</v>
      </c>
      <c r="C84" s="9" t="s">
        <v>43</v>
      </c>
      <c r="D84" s="15">
        <v>34</v>
      </c>
      <c r="E84" s="13"/>
      <c r="F84" s="16">
        <f>D84+E84</f>
        <v>34</v>
      </c>
    </row>
    <row r="85" spans="1:6" s="1" customFormat="1" x14ac:dyDescent="0.25">
      <c r="A85" s="26">
        <v>32</v>
      </c>
      <c r="B85" s="10" t="s">
        <v>18</v>
      </c>
      <c r="C85" s="9" t="s">
        <v>43</v>
      </c>
      <c r="D85" s="15">
        <v>18</v>
      </c>
      <c r="E85" s="13"/>
      <c r="F85" s="16">
        <f t="shared" si="3"/>
        <v>18</v>
      </c>
    </row>
    <row r="86" spans="1:6" s="1" customFormat="1" x14ac:dyDescent="0.25">
      <c r="A86" s="26">
        <v>33</v>
      </c>
      <c r="B86" s="10" t="s">
        <v>21</v>
      </c>
      <c r="C86" s="9" t="s">
        <v>43</v>
      </c>
      <c r="D86" s="15">
        <v>24</v>
      </c>
      <c r="E86" s="13"/>
      <c r="F86" s="16">
        <f t="shared" si="3"/>
        <v>24</v>
      </c>
    </row>
    <row r="87" spans="1:6" s="1" customFormat="1" x14ac:dyDescent="0.25">
      <c r="A87" s="26">
        <v>34</v>
      </c>
      <c r="B87" s="24" t="s">
        <v>20</v>
      </c>
      <c r="C87" s="9" t="s">
        <v>43</v>
      </c>
      <c r="D87" s="15">
        <v>59</v>
      </c>
      <c r="E87" s="13"/>
      <c r="F87" s="16">
        <f>D87+E87</f>
        <v>59</v>
      </c>
    </row>
    <row r="88" spans="1:6" s="1" customFormat="1" x14ac:dyDescent="0.25">
      <c r="A88" s="26">
        <v>35</v>
      </c>
      <c r="B88" s="24" t="s">
        <v>22</v>
      </c>
      <c r="C88" s="9" t="s">
        <v>43</v>
      </c>
      <c r="D88" s="15">
        <v>53</v>
      </c>
      <c r="E88" s="13"/>
      <c r="F88" s="16">
        <f t="shared" si="3"/>
        <v>53</v>
      </c>
    </row>
    <row r="89" spans="1:6" s="1" customFormat="1" x14ac:dyDescent="0.25">
      <c r="A89" s="26">
        <v>36</v>
      </c>
      <c r="B89" s="24" t="s">
        <v>23</v>
      </c>
      <c r="C89" s="9" t="s">
        <v>43</v>
      </c>
      <c r="D89" s="15">
        <v>42</v>
      </c>
      <c r="E89" s="13"/>
      <c r="F89" s="16">
        <f t="shared" si="3"/>
        <v>42</v>
      </c>
    </row>
    <row r="90" spans="1:6" s="1" customFormat="1" x14ac:dyDescent="0.25">
      <c r="A90" s="26">
        <v>37</v>
      </c>
      <c r="B90" s="24" t="s">
        <v>24</v>
      </c>
      <c r="C90" s="9" t="s">
        <v>43</v>
      </c>
      <c r="D90" s="15">
        <v>60</v>
      </c>
      <c r="E90" s="13"/>
      <c r="F90" s="16">
        <f t="shared" si="3"/>
        <v>60</v>
      </c>
    </row>
    <row r="91" spans="1:6" s="1" customFormat="1" x14ac:dyDescent="0.25">
      <c r="A91" s="26">
        <v>38</v>
      </c>
      <c r="B91" s="24" t="s">
        <v>25</v>
      </c>
      <c r="C91" s="9" t="s">
        <v>43</v>
      </c>
      <c r="D91" s="15">
        <v>68</v>
      </c>
      <c r="E91" s="13"/>
      <c r="F91" s="16">
        <f t="shared" si="3"/>
        <v>68</v>
      </c>
    </row>
    <row r="92" spans="1:6" s="1" customFormat="1" x14ac:dyDescent="0.25">
      <c r="A92" s="26">
        <v>39</v>
      </c>
      <c r="B92" s="24" t="s">
        <v>26</v>
      </c>
      <c r="C92" s="9" t="s">
        <v>43</v>
      </c>
      <c r="D92" s="15">
        <v>75</v>
      </c>
      <c r="E92" s="13"/>
      <c r="F92" s="16">
        <f t="shared" si="3"/>
        <v>75</v>
      </c>
    </row>
    <row r="93" spans="1:6" s="1" customFormat="1" x14ac:dyDescent="0.25">
      <c r="A93" s="26">
        <v>40</v>
      </c>
      <c r="B93" s="24" t="s">
        <v>27</v>
      </c>
      <c r="C93" s="9" t="s">
        <v>43</v>
      </c>
      <c r="D93" s="15">
        <v>41</v>
      </c>
      <c r="E93" s="13"/>
      <c r="F93" s="16">
        <f t="shared" si="3"/>
        <v>41</v>
      </c>
    </row>
    <row r="94" spans="1:6" s="1" customFormat="1" x14ac:dyDescent="0.25">
      <c r="A94" s="26">
        <v>41</v>
      </c>
      <c r="B94" s="24" t="s">
        <v>31</v>
      </c>
      <c r="C94" s="9" t="s">
        <v>43</v>
      </c>
      <c r="D94" s="15">
        <v>254</v>
      </c>
      <c r="E94" s="13"/>
      <c r="F94" s="16">
        <f t="shared" si="3"/>
        <v>254</v>
      </c>
    </row>
    <row r="95" spans="1:6" s="1" customFormat="1" x14ac:dyDescent="0.25">
      <c r="A95" s="26">
        <v>42</v>
      </c>
      <c r="B95" s="24" t="s">
        <v>32</v>
      </c>
      <c r="C95" s="9" t="s">
        <v>43</v>
      </c>
      <c r="D95" s="15">
        <v>122</v>
      </c>
      <c r="E95" s="13"/>
      <c r="F95" s="16">
        <f t="shared" si="3"/>
        <v>122</v>
      </c>
    </row>
    <row r="96" spans="1:6" s="1" customFormat="1" x14ac:dyDescent="0.25">
      <c r="A96" s="26">
        <v>43</v>
      </c>
      <c r="B96" s="24" t="s">
        <v>33</v>
      </c>
      <c r="C96" s="9" t="s">
        <v>43</v>
      </c>
      <c r="D96" s="15">
        <v>53</v>
      </c>
      <c r="E96" s="13"/>
      <c r="F96" s="16">
        <f t="shared" si="3"/>
        <v>53</v>
      </c>
    </row>
    <row r="97" spans="1:6" s="1" customFormat="1" x14ac:dyDescent="0.25">
      <c r="A97" s="26">
        <v>44</v>
      </c>
      <c r="B97" s="24" t="s">
        <v>34</v>
      </c>
      <c r="C97" s="9" t="s">
        <v>43</v>
      </c>
      <c r="D97" s="15">
        <v>96</v>
      </c>
      <c r="E97" s="13"/>
      <c r="F97" s="16">
        <f t="shared" si="3"/>
        <v>96</v>
      </c>
    </row>
    <row r="98" spans="1:6" s="1" customFormat="1" x14ac:dyDescent="0.25">
      <c r="A98" s="26">
        <v>45</v>
      </c>
      <c r="B98" s="10" t="s">
        <v>28</v>
      </c>
      <c r="C98" s="9" t="s">
        <v>43</v>
      </c>
      <c r="D98" s="15">
        <v>46</v>
      </c>
      <c r="E98" s="13"/>
      <c r="F98" s="16">
        <f>D98+E98</f>
        <v>46</v>
      </c>
    </row>
    <row r="99" spans="1:6" s="1" customFormat="1" x14ac:dyDescent="0.25">
      <c r="A99" s="26">
        <v>46</v>
      </c>
      <c r="B99" s="10" t="s">
        <v>29</v>
      </c>
      <c r="C99" s="9" t="s">
        <v>43</v>
      </c>
      <c r="D99" s="15">
        <v>112</v>
      </c>
      <c r="E99" s="13"/>
      <c r="F99" s="16">
        <f>D99+E99</f>
        <v>112</v>
      </c>
    </row>
    <row r="100" spans="1:6" s="1" customFormat="1" x14ac:dyDescent="0.25">
      <c r="A100" s="26">
        <v>47</v>
      </c>
      <c r="B100" s="10" t="s">
        <v>30</v>
      </c>
      <c r="C100" s="9" t="s">
        <v>43</v>
      </c>
      <c r="D100" s="15">
        <v>88</v>
      </c>
      <c r="E100" s="13"/>
      <c r="F100" s="16">
        <f>D100+E100</f>
        <v>88</v>
      </c>
    </row>
    <row r="101" spans="1:6" s="1" customFormat="1" x14ac:dyDescent="0.25">
      <c r="A101" s="26">
        <v>48</v>
      </c>
      <c r="B101" s="10" t="s">
        <v>178</v>
      </c>
      <c r="C101" s="9" t="s">
        <v>43</v>
      </c>
      <c r="D101" s="15">
        <v>80</v>
      </c>
      <c r="E101" s="13"/>
      <c r="F101" s="16">
        <f t="shared" si="3"/>
        <v>80</v>
      </c>
    </row>
    <row r="102" spans="1:6" s="1" customFormat="1" x14ac:dyDescent="0.25">
      <c r="A102" s="26">
        <v>49</v>
      </c>
      <c r="B102" s="10" t="s">
        <v>177</v>
      </c>
      <c r="C102" s="9" t="s">
        <v>43</v>
      </c>
      <c r="D102" s="15">
        <v>80</v>
      </c>
      <c r="E102" s="13"/>
      <c r="F102" s="16">
        <f t="shared" si="3"/>
        <v>80</v>
      </c>
    </row>
    <row r="103" spans="1:6" s="1" customFormat="1" x14ac:dyDescent="0.25">
      <c r="A103" s="26">
        <v>50</v>
      </c>
      <c r="B103" s="11" t="s">
        <v>35</v>
      </c>
      <c r="C103" s="9" t="s">
        <v>43</v>
      </c>
      <c r="D103" s="23">
        <v>34</v>
      </c>
      <c r="E103" s="13"/>
      <c r="F103" s="16">
        <f t="shared" si="3"/>
        <v>34</v>
      </c>
    </row>
    <row r="104" spans="1:6" s="1" customFormat="1" x14ac:dyDescent="0.25">
      <c r="A104" s="26">
        <v>51</v>
      </c>
      <c r="B104" s="11" t="s">
        <v>36</v>
      </c>
      <c r="C104" s="9" t="s">
        <v>43</v>
      </c>
      <c r="D104" s="15">
        <v>11</v>
      </c>
      <c r="E104" s="13"/>
      <c r="F104" s="16">
        <f t="shared" si="3"/>
        <v>11</v>
      </c>
    </row>
    <row r="105" spans="1:6" s="1" customFormat="1" x14ac:dyDescent="0.25">
      <c r="A105" s="26">
        <v>52</v>
      </c>
      <c r="B105" s="11" t="s">
        <v>137</v>
      </c>
      <c r="C105" s="9" t="s">
        <v>43</v>
      </c>
      <c r="D105" s="23">
        <v>9</v>
      </c>
      <c r="E105" s="13"/>
      <c r="F105" s="16">
        <f t="shared" si="3"/>
        <v>9</v>
      </c>
    </row>
    <row r="106" spans="1:6" s="1" customFormat="1" x14ac:dyDescent="0.25">
      <c r="A106" s="26">
        <v>53</v>
      </c>
      <c r="B106" s="11" t="s">
        <v>37</v>
      </c>
      <c r="C106" s="9" t="s">
        <v>43</v>
      </c>
      <c r="D106" s="15">
        <v>33</v>
      </c>
      <c r="E106" s="13"/>
      <c r="F106" s="16">
        <f t="shared" si="3"/>
        <v>33</v>
      </c>
    </row>
    <row r="107" spans="1:6" s="1" customFormat="1" x14ac:dyDescent="0.25">
      <c r="A107" s="26">
        <v>54</v>
      </c>
      <c r="B107" s="11" t="s">
        <v>38</v>
      </c>
      <c r="C107" s="9" t="s">
        <v>43</v>
      </c>
      <c r="D107" s="15">
        <v>50</v>
      </c>
      <c r="E107" s="13"/>
      <c r="F107" s="16">
        <f t="shared" si="3"/>
        <v>50</v>
      </c>
    </row>
    <row r="108" spans="1:6" s="1" customFormat="1" x14ac:dyDescent="0.25">
      <c r="A108" s="26">
        <v>55</v>
      </c>
      <c r="B108" s="11" t="s">
        <v>39</v>
      </c>
      <c r="C108" s="9" t="s">
        <v>43</v>
      </c>
      <c r="D108" s="23">
        <v>26</v>
      </c>
      <c r="E108" s="13"/>
      <c r="F108" s="16">
        <f t="shared" si="3"/>
        <v>26</v>
      </c>
    </row>
    <row r="109" spans="1:6" s="1" customFormat="1" x14ac:dyDescent="0.25">
      <c r="A109" s="26">
        <v>56</v>
      </c>
      <c r="B109" s="11" t="s">
        <v>40</v>
      </c>
      <c r="C109" s="9" t="s">
        <v>43</v>
      </c>
      <c r="D109" s="15">
        <v>20</v>
      </c>
      <c r="E109" s="13"/>
      <c r="F109" s="16">
        <f t="shared" si="3"/>
        <v>20</v>
      </c>
    </row>
    <row r="110" spans="1:6" s="1" customFormat="1" x14ac:dyDescent="0.25">
      <c r="A110" s="26">
        <v>57</v>
      </c>
      <c r="B110" s="11" t="s">
        <v>41</v>
      </c>
      <c r="C110" s="9" t="s">
        <v>43</v>
      </c>
      <c r="D110" s="15">
        <v>20</v>
      </c>
      <c r="E110" s="13"/>
      <c r="F110" s="16">
        <f t="shared" si="3"/>
        <v>20</v>
      </c>
    </row>
    <row r="111" spans="1:6" s="1" customFormat="1" x14ac:dyDescent="0.25">
      <c r="A111" s="26">
        <v>58</v>
      </c>
      <c r="B111" s="11" t="s">
        <v>42</v>
      </c>
      <c r="C111" s="9" t="s">
        <v>43</v>
      </c>
      <c r="D111" s="15">
        <v>21</v>
      </c>
      <c r="E111" s="13"/>
      <c r="F111" s="16">
        <f t="shared" si="3"/>
        <v>21</v>
      </c>
    </row>
    <row r="112" spans="1:6" x14ac:dyDescent="0.25">
      <c r="A112" s="26">
        <v>59</v>
      </c>
      <c r="B112" s="10" t="s">
        <v>152</v>
      </c>
      <c r="C112" s="9" t="s">
        <v>82</v>
      </c>
      <c r="D112" s="15">
        <v>1</v>
      </c>
      <c r="E112" s="13"/>
      <c r="F112" s="16">
        <f t="shared" ref="F112:F115" si="4">D112+E112</f>
        <v>1</v>
      </c>
    </row>
    <row r="113" spans="1:6" x14ac:dyDescent="0.25">
      <c r="A113" s="26">
        <v>60</v>
      </c>
      <c r="B113" s="10" t="s">
        <v>47</v>
      </c>
      <c r="C113" s="9" t="s">
        <v>185</v>
      </c>
      <c r="D113" s="15">
        <v>2</v>
      </c>
      <c r="E113" s="13"/>
      <c r="F113" s="16">
        <f t="shared" si="4"/>
        <v>2</v>
      </c>
    </row>
    <row r="114" spans="1:6" x14ac:dyDescent="0.25">
      <c r="A114" s="26">
        <v>61</v>
      </c>
      <c r="B114" s="10" t="s">
        <v>153</v>
      </c>
      <c r="C114" s="9" t="s">
        <v>83</v>
      </c>
      <c r="D114" s="15">
        <v>5</v>
      </c>
      <c r="E114" s="13"/>
      <c r="F114" s="16">
        <f t="shared" si="4"/>
        <v>5</v>
      </c>
    </row>
    <row r="115" spans="1:6" x14ac:dyDescent="0.25">
      <c r="A115" s="26">
        <v>62</v>
      </c>
      <c r="B115" s="10" t="s">
        <v>154</v>
      </c>
      <c r="C115" s="9" t="s">
        <v>184</v>
      </c>
      <c r="D115" s="15">
        <v>25</v>
      </c>
      <c r="E115" s="13"/>
      <c r="F115" s="16">
        <f t="shared" si="4"/>
        <v>25</v>
      </c>
    </row>
    <row r="116" spans="1:6" s="1" customFormat="1" x14ac:dyDescent="0.25">
      <c r="A116" s="4"/>
      <c r="B116" s="7"/>
      <c r="C116" s="9"/>
      <c r="D116" s="15"/>
      <c r="E116" s="2"/>
      <c r="F116" s="2"/>
    </row>
    <row r="117" spans="1:6" s="1" customFormat="1" x14ac:dyDescent="0.25">
      <c r="A117" s="4"/>
      <c r="B117" s="12" t="s">
        <v>48</v>
      </c>
      <c r="C117" s="9"/>
      <c r="D117" s="15"/>
      <c r="E117" s="2"/>
      <c r="F117" s="2"/>
    </row>
    <row r="118" spans="1:6" s="1" customFormat="1" x14ac:dyDescent="0.25">
      <c r="A118" s="26">
        <v>1</v>
      </c>
      <c r="B118" s="4" t="s">
        <v>49</v>
      </c>
      <c r="C118" s="9" t="s">
        <v>82</v>
      </c>
      <c r="D118" s="15">
        <v>36</v>
      </c>
      <c r="E118" s="2"/>
      <c r="F118" s="16">
        <f t="shared" ref="F118:F123" si="5">D118+E118</f>
        <v>36</v>
      </c>
    </row>
    <row r="119" spans="1:6" s="1" customFormat="1" x14ac:dyDescent="0.25">
      <c r="A119" s="26">
        <v>2</v>
      </c>
      <c r="B119" s="4" t="s">
        <v>50</v>
      </c>
      <c r="C119" s="9" t="s">
        <v>82</v>
      </c>
      <c r="D119" s="15">
        <v>22</v>
      </c>
      <c r="E119" s="2"/>
      <c r="F119" s="16">
        <f t="shared" si="5"/>
        <v>22</v>
      </c>
    </row>
    <row r="120" spans="1:6" s="1" customFormat="1" x14ac:dyDescent="0.25">
      <c r="A120" s="26">
        <v>3</v>
      </c>
      <c r="B120" s="4" t="s">
        <v>51</v>
      </c>
      <c r="C120" s="9" t="s">
        <v>82</v>
      </c>
      <c r="D120" s="15">
        <v>30</v>
      </c>
      <c r="E120" s="2"/>
      <c r="F120" s="16">
        <f t="shared" si="5"/>
        <v>30</v>
      </c>
    </row>
    <row r="121" spans="1:6" s="1" customFormat="1" x14ac:dyDescent="0.25">
      <c r="A121" s="26">
        <v>4</v>
      </c>
      <c r="B121" s="4" t="s">
        <v>52</v>
      </c>
      <c r="C121" s="9" t="s">
        <v>82</v>
      </c>
      <c r="D121" s="15">
        <v>15</v>
      </c>
      <c r="E121" s="2"/>
      <c r="F121" s="16">
        <f t="shared" si="5"/>
        <v>15</v>
      </c>
    </row>
    <row r="122" spans="1:6" s="1" customFormat="1" x14ac:dyDescent="0.25">
      <c r="A122" s="26">
        <v>5</v>
      </c>
      <c r="B122" s="4" t="s">
        <v>53</v>
      </c>
      <c r="C122" s="9" t="s">
        <v>82</v>
      </c>
      <c r="D122" s="15">
        <v>18</v>
      </c>
      <c r="E122" s="2"/>
      <c r="F122" s="16">
        <f t="shared" si="5"/>
        <v>18</v>
      </c>
    </row>
    <row r="123" spans="1:6" s="1" customFormat="1" x14ac:dyDescent="0.25">
      <c r="A123" s="26">
        <v>6</v>
      </c>
      <c r="B123" s="4" t="s">
        <v>54</v>
      </c>
      <c r="C123" s="9" t="s">
        <v>82</v>
      </c>
      <c r="D123" s="15">
        <v>27</v>
      </c>
      <c r="E123" s="2"/>
      <c r="F123" s="16">
        <f t="shared" si="5"/>
        <v>27</v>
      </c>
    </row>
    <row r="124" spans="1:6" s="1" customFormat="1" ht="17.25" customHeight="1" x14ac:dyDescent="0.25">
      <c r="A124" s="26"/>
      <c r="B124" s="6"/>
      <c r="C124" s="9"/>
      <c r="D124" s="15"/>
      <c r="E124" s="2"/>
      <c r="F124" s="2"/>
    </row>
    <row r="125" spans="1:6" s="1" customFormat="1" x14ac:dyDescent="0.25">
      <c r="A125" s="26"/>
      <c r="B125" s="12" t="s">
        <v>84</v>
      </c>
      <c r="C125" s="9"/>
      <c r="D125" s="15"/>
      <c r="E125" s="2"/>
      <c r="F125" s="2"/>
    </row>
    <row r="126" spans="1:6" s="1" customFormat="1" x14ac:dyDescent="0.25">
      <c r="A126" s="26">
        <v>1</v>
      </c>
      <c r="B126" s="4" t="s">
        <v>85</v>
      </c>
      <c r="C126" s="9" t="s">
        <v>101</v>
      </c>
      <c r="D126" s="15">
        <v>60</v>
      </c>
      <c r="E126" s="2"/>
      <c r="F126" s="16">
        <f t="shared" ref="F126:F141" si="6">D126+E126</f>
        <v>60</v>
      </c>
    </row>
    <row r="127" spans="1:6" s="1" customFormat="1" x14ac:dyDescent="0.25">
      <c r="A127" s="26">
        <v>2</v>
      </c>
      <c r="B127" s="4" t="s">
        <v>86</v>
      </c>
      <c r="C127" s="9" t="s">
        <v>101</v>
      </c>
      <c r="D127" s="15">
        <v>66</v>
      </c>
      <c r="E127" s="2"/>
      <c r="F127" s="16">
        <f t="shared" si="6"/>
        <v>66</v>
      </c>
    </row>
    <row r="128" spans="1:6" s="1" customFormat="1" x14ac:dyDescent="0.25">
      <c r="A128" s="26">
        <v>3</v>
      </c>
      <c r="B128" s="4" t="s">
        <v>87</v>
      </c>
      <c r="C128" s="9" t="s">
        <v>101</v>
      </c>
      <c r="D128" s="15">
        <v>56</v>
      </c>
      <c r="E128" s="2"/>
      <c r="F128" s="16">
        <f t="shared" si="6"/>
        <v>56</v>
      </c>
    </row>
    <row r="129" spans="1:6" s="1" customFormat="1" ht="31.5" x14ac:dyDescent="0.25">
      <c r="A129" s="26">
        <v>4</v>
      </c>
      <c r="B129" s="4" t="s">
        <v>88</v>
      </c>
      <c r="C129" s="9" t="s">
        <v>101</v>
      </c>
      <c r="D129" s="15">
        <v>131</v>
      </c>
      <c r="E129" s="2"/>
      <c r="F129" s="22">
        <f t="shared" si="6"/>
        <v>131</v>
      </c>
    </row>
    <row r="130" spans="1:6" s="1" customFormat="1" x14ac:dyDescent="0.25">
      <c r="A130" s="26">
        <v>5</v>
      </c>
      <c r="B130" s="4" t="s">
        <v>89</v>
      </c>
      <c r="C130" s="9" t="s">
        <v>101</v>
      </c>
      <c r="D130" s="15">
        <v>64</v>
      </c>
      <c r="E130" s="2"/>
      <c r="F130" s="16">
        <f t="shared" si="6"/>
        <v>64</v>
      </c>
    </row>
    <row r="131" spans="1:6" s="1" customFormat="1" x14ac:dyDescent="0.25">
      <c r="A131" s="26">
        <v>6</v>
      </c>
      <c r="B131" s="4" t="s">
        <v>90</v>
      </c>
      <c r="C131" s="9" t="s">
        <v>101</v>
      </c>
      <c r="D131" s="15">
        <v>63</v>
      </c>
      <c r="E131" s="2"/>
      <c r="F131" s="16">
        <f t="shared" si="6"/>
        <v>63</v>
      </c>
    </row>
    <row r="132" spans="1:6" s="1" customFormat="1" x14ac:dyDescent="0.25">
      <c r="A132" s="26">
        <v>7</v>
      </c>
      <c r="B132" s="4" t="s">
        <v>91</v>
      </c>
      <c r="C132" s="9" t="s">
        <v>101</v>
      </c>
      <c r="D132" s="15">
        <v>62</v>
      </c>
      <c r="E132" s="2"/>
      <c r="F132" s="16">
        <f t="shared" si="6"/>
        <v>62</v>
      </c>
    </row>
    <row r="133" spans="1:6" s="1" customFormat="1" x14ac:dyDescent="0.25">
      <c r="A133" s="26">
        <v>8</v>
      </c>
      <c r="B133" s="4" t="s">
        <v>92</v>
      </c>
      <c r="C133" s="9" t="s">
        <v>101</v>
      </c>
      <c r="D133" s="15">
        <v>78</v>
      </c>
      <c r="E133" s="2"/>
      <c r="F133" s="16">
        <f t="shared" si="6"/>
        <v>78</v>
      </c>
    </row>
    <row r="134" spans="1:6" s="1" customFormat="1" x14ac:dyDescent="0.25">
      <c r="A134" s="26">
        <v>9</v>
      </c>
      <c r="B134" s="4" t="s">
        <v>93</v>
      </c>
      <c r="C134" s="9" t="s">
        <v>101</v>
      </c>
      <c r="D134" s="15">
        <v>52</v>
      </c>
      <c r="E134" s="2"/>
      <c r="F134" s="16">
        <f t="shared" si="6"/>
        <v>52</v>
      </c>
    </row>
    <row r="135" spans="1:6" s="1" customFormat="1" x14ac:dyDescent="0.25">
      <c r="A135" s="26">
        <v>10</v>
      </c>
      <c r="B135" s="4" t="s">
        <v>94</v>
      </c>
      <c r="C135" s="9" t="s">
        <v>101</v>
      </c>
      <c r="D135" s="15">
        <v>62</v>
      </c>
      <c r="E135" s="2"/>
      <c r="F135" s="16">
        <f t="shared" si="6"/>
        <v>62</v>
      </c>
    </row>
    <row r="136" spans="1:6" s="1" customFormat="1" x14ac:dyDescent="0.25">
      <c r="A136" s="26">
        <v>11</v>
      </c>
      <c r="B136" s="4" t="s">
        <v>95</v>
      </c>
      <c r="C136" s="9" t="s">
        <v>101</v>
      </c>
      <c r="D136" s="15">
        <v>77</v>
      </c>
      <c r="E136" s="2"/>
      <c r="F136" s="16">
        <f t="shared" si="6"/>
        <v>77</v>
      </c>
    </row>
    <row r="137" spans="1:6" s="1" customFormat="1" x14ac:dyDescent="0.25">
      <c r="A137" s="26">
        <v>12</v>
      </c>
      <c r="B137" s="4" t="s">
        <v>96</v>
      </c>
      <c r="C137" s="9" t="s">
        <v>101</v>
      </c>
      <c r="D137" s="15">
        <v>61</v>
      </c>
      <c r="E137" s="2"/>
      <c r="F137" s="16">
        <f t="shared" si="6"/>
        <v>61</v>
      </c>
    </row>
    <row r="138" spans="1:6" s="1" customFormat="1" x14ac:dyDescent="0.25">
      <c r="A138" s="26">
        <v>13</v>
      </c>
      <c r="B138" s="4" t="s">
        <v>97</v>
      </c>
      <c r="C138" s="9" t="s">
        <v>101</v>
      </c>
      <c r="D138" s="15">
        <v>56</v>
      </c>
      <c r="E138" s="2"/>
      <c r="F138" s="16">
        <f t="shared" si="6"/>
        <v>56</v>
      </c>
    </row>
    <row r="139" spans="1:6" s="1" customFormat="1" x14ac:dyDescent="0.25">
      <c r="A139" s="26">
        <v>14</v>
      </c>
      <c r="B139" s="4" t="s">
        <v>98</v>
      </c>
      <c r="C139" s="9" t="s">
        <v>101</v>
      </c>
      <c r="D139" s="15">
        <v>52</v>
      </c>
      <c r="E139" s="2"/>
      <c r="F139" s="16">
        <f t="shared" si="6"/>
        <v>52</v>
      </c>
    </row>
    <row r="140" spans="1:6" s="1" customFormat="1" x14ac:dyDescent="0.25">
      <c r="A140" s="26">
        <v>15</v>
      </c>
      <c r="B140" s="4" t="s">
        <v>99</v>
      </c>
      <c r="C140" s="9" t="s">
        <v>101</v>
      </c>
      <c r="D140" s="15">
        <v>69</v>
      </c>
      <c r="E140" s="2"/>
      <c r="F140" s="16">
        <f t="shared" si="6"/>
        <v>69</v>
      </c>
    </row>
    <row r="141" spans="1:6" s="1" customFormat="1" x14ac:dyDescent="0.25">
      <c r="A141" s="26">
        <v>16</v>
      </c>
      <c r="B141" s="4" t="s">
        <v>100</v>
      </c>
      <c r="C141" s="9" t="s">
        <v>101</v>
      </c>
      <c r="D141" s="15">
        <v>67</v>
      </c>
      <c r="E141" s="2"/>
      <c r="F141" s="16">
        <f t="shared" si="6"/>
        <v>67</v>
      </c>
    </row>
    <row r="142" spans="1:6" s="1" customFormat="1" ht="31.5" x14ac:dyDescent="0.25">
      <c r="A142" s="26">
        <v>17</v>
      </c>
      <c r="B142" s="4" t="s">
        <v>102</v>
      </c>
      <c r="C142" s="9" t="s">
        <v>82</v>
      </c>
      <c r="D142" s="15">
        <v>867</v>
      </c>
      <c r="E142" s="2"/>
      <c r="F142" s="22">
        <f t="shared" ref="F142:F162" si="7">D142+E142</f>
        <v>867</v>
      </c>
    </row>
    <row r="143" spans="1:6" s="1" customFormat="1" x14ac:dyDescent="0.25">
      <c r="A143" s="26">
        <v>18</v>
      </c>
      <c r="B143" s="4" t="s">
        <v>103</v>
      </c>
      <c r="C143" s="9" t="s">
        <v>43</v>
      </c>
      <c r="D143" s="15">
        <v>488</v>
      </c>
      <c r="E143" s="2"/>
      <c r="F143" s="16">
        <f t="shared" si="7"/>
        <v>488</v>
      </c>
    </row>
    <row r="144" spans="1:6" s="1" customFormat="1" x14ac:dyDescent="0.25">
      <c r="A144" s="26">
        <v>19</v>
      </c>
      <c r="B144" s="4" t="s">
        <v>104</v>
      </c>
      <c r="C144" s="9" t="s">
        <v>43</v>
      </c>
      <c r="D144" s="15">
        <v>480</v>
      </c>
      <c r="E144" s="2"/>
      <c r="F144" s="16">
        <f t="shared" si="7"/>
        <v>480</v>
      </c>
    </row>
    <row r="145" spans="1:6" s="1" customFormat="1" x14ac:dyDescent="0.25">
      <c r="A145" s="26">
        <v>20</v>
      </c>
      <c r="B145" s="4" t="s">
        <v>105</v>
      </c>
      <c r="C145" s="9" t="s">
        <v>43</v>
      </c>
      <c r="D145" s="15">
        <v>468</v>
      </c>
      <c r="E145" s="2"/>
      <c r="F145" s="16">
        <f t="shared" si="7"/>
        <v>468</v>
      </c>
    </row>
    <row r="146" spans="1:6" s="1" customFormat="1" x14ac:dyDescent="0.25">
      <c r="A146" s="26">
        <v>21</v>
      </c>
      <c r="B146" s="4" t="s">
        <v>106</v>
      </c>
      <c r="C146" s="9" t="s">
        <v>43</v>
      </c>
      <c r="D146" s="15">
        <v>2137</v>
      </c>
      <c r="E146" s="2"/>
      <c r="F146" s="16">
        <f t="shared" si="7"/>
        <v>2137</v>
      </c>
    </row>
    <row r="147" spans="1:6" s="1" customFormat="1" x14ac:dyDescent="0.25">
      <c r="A147" s="26">
        <v>22</v>
      </c>
      <c r="B147" s="4" t="s">
        <v>120</v>
      </c>
      <c r="C147" s="9" t="s">
        <v>43</v>
      </c>
      <c r="D147" s="23">
        <v>39</v>
      </c>
      <c r="E147" s="2"/>
      <c r="F147" s="16">
        <f t="shared" si="7"/>
        <v>39</v>
      </c>
    </row>
    <row r="148" spans="1:6" s="1" customFormat="1" x14ac:dyDescent="0.25">
      <c r="A148" s="26">
        <v>23</v>
      </c>
      <c r="B148" s="4" t="s">
        <v>107</v>
      </c>
      <c r="C148" s="9" t="s">
        <v>43</v>
      </c>
      <c r="D148" s="15">
        <v>656</v>
      </c>
      <c r="E148" s="2"/>
      <c r="F148" s="16">
        <f t="shared" si="7"/>
        <v>656</v>
      </c>
    </row>
    <row r="149" spans="1:6" s="1" customFormat="1" x14ac:dyDescent="0.25">
      <c r="A149" s="26">
        <v>24</v>
      </c>
      <c r="B149" s="4" t="s">
        <v>121</v>
      </c>
      <c r="C149" s="9" t="s">
        <v>43</v>
      </c>
      <c r="D149" s="15">
        <v>1026</v>
      </c>
      <c r="E149" s="2"/>
      <c r="F149" s="16">
        <f t="shared" si="7"/>
        <v>1026</v>
      </c>
    </row>
    <row r="150" spans="1:6" s="1" customFormat="1" x14ac:dyDescent="0.25">
      <c r="A150" s="26">
        <v>25</v>
      </c>
      <c r="B150" s="4" t="s">
        <v>108</v>
      </c>
      <c r="C150" s="9" t="s">
        <v>43</v>
      </c>
      <c r="D150" s="15">
        <v>783</v>
      </c>
      <c r="E150" s="2"/>
      <c r="F150" s="16">
        <f t="shared" si="7"/>
        <v>783</v>
      </c>
    </row>
    <row r="151" spans="1:6" s="1" customFormat="1" x14ac:dyDescent="0.25">
      <c r="A151" s="26">
        <v>26</v>
      </c>
      <c r="B151" s="4" t="s">
        <v>109</v>
      </c>
      <c r="C151" s="9" t="s">
        <v>43</v>
      </c>
      <c r="D151" s="15">
        <v>771</v>
      </c>
      <c r="E151" s="2"/>
      <c r="F151" s="16">
        <f t="shared" si="7"/>
        <v>771</v>
      </c>
    </row>
    <row r="152" spans="1:6" s="1" customFormat="1" x14ac:dyDescent="0.25">
      <c r="A152" s="26">
        <v>27</v>
      </c>
      <c r="B152" s="4" t="s">
        <v>110</v>
      </c>
      <c r="C152" s="9" t="s">
        <v>43</v>
      </c>
      <c r="D152" s="15">
        <v>31</v>
      </c>
      <c r="E152" s="2"/>
      <c r="F152" s="16">
        <f t="shared" si="7"/>
        <v>31</v>
      </c>
    </row>
    <row r="153" spans="1:6" s="1" customFormat="1" x14ac:dyDescent="0.25">
      <c r="A153" s="26">
        <v>28</v>
      </c>
      <c r="B153" s="4" t="s">
        <v>111</v>
      </c>
      <c r="C153" s="9" t="s">
        <v>43</v>
      </c>
      <c r="D153" s="15">
        <v>52</v>
      </c>
      <c r="E153" s="2"/>
      <c r="F153" s="16">
        <f t="shared" si="7"/>
        <v>52</v>
      </c>
    </row>
    <row r="154" spans="1:6" s="1" customFormat="1" ht="18.75" customHeight="1" x14ac:dyDescent="0.25">
      <c r="A154" s="26">
        <v>29</v>
      </c>
      <c r="B154" s="4" t="s">
        <v>112</v>
      </c>
      <c r="C154" s="9" t="s">
        <v>43</v>
      </c>
      <c r="D154" s="15">
        <v>80</v>
      </c>
      <c r="E154" s="2"/>
      <c r="F154" s="16">
        <f t="shared" si="7"/>
        <v>80</v>
      </c>
    </row>
    <row r="155" spans="1:6" s="1" customFormat="1" x14ac:dyDescent="0.25">
      <c r="A155" s="26">
        <v>30</v>
      </c>
      <c r="B155" s="4" t="s">
        <v>115</v>
      </c>
      <c r="C155" s="9" t="s">
        <v>43</v>
      </c>
      <c r="D155" s="15">
        <v>48</v>
      </c>
      <c r="E155" s="2"/>
      <c r="F155" s="16">
        <f t="shared" si="7"/>
        <v>48</v>
      </c>
    </row>
    <row r="156" spans="1:6" s="1" customFormat="1" x14ac:dyDescent="0.25">
      <c r="A156" s="26">
        <v>31</v>
      </c>
      <c r="B156" s="4" t="s">
        <v>116</v>
      </c>
      <c r="C156" s="9" t="s">
        <v>82</v>
      </c>
      <c r="D156" s="15">
        <v>41</v>
      </c>
      <c r="E156" s="2"/>
      <c r="F156" s="16">
        <f t="shared" si="7"/>
        <v>41</v>
      </c>
    </row>
    <row r="157" spans="1:6" s="1" customFormat="1" x14ac:dyDescent="0.25">
      <c r="A157" s="26">
        <v>32</v>
      </c>
      <c r="B157" s="4" t="s">
        <v>117</v>
      </c>
      <c r="C157" s="9" t="s">
        <v>82</v>
      </c>
      <c r="D157" s="15">
        <v>55</v>
      </c>
      <c r="E157" s="2"/>
      <c r="F157" s="16">
        <f t="shared" si="7"/>
        <v>55</v>
      </c>
    </row>
    <row r="158" spans="1:6" s="1" customFormat="1" x14ac:dyDescent="0.25">
      <c r="A158" s="26">
        <v>33</v>
      </c>
      <c r="B158" s="4" t="s">
        <v>118</v>
      </c>
      <c r="C158" s="9" t="s">
        <v>82</v>
      </c>
      <c r="D158" s="15">
        <v>25</v>
      </c>
      <c r="E158" s="2"/>
      <c r="F158" s="16">
        <f t="shared" si="7"/>
        <v>25</v>
      </c>
    </row>
    <row r="159" spans="1:6" s="1" customFormat="1" x14ac:dyDescent="0.25">
      <c r="A159" s="26">
        <v>34</v>
      </c>
      <c r="B159" s="4" t="s">
        <v>119</v>
      </c>
      <c r="C159" s="9" t="s">
        <v>82</v>
      </c>
      <c r="D159" s="15">
        <v>69</v>
      </c>
      <c r="E159" s="2"/>
      <c r="F159" s="16">
        <f t="shared" si="7"/>
        <v>69</v>
      </c>
    </row>
    <row r="160" spans="1:6" s="1" customFormat="1" ht="38.25" customHeight="1" x14ac:dyDescent="0.25">
      <c r="A160" s="26"/>
      <c r="B160" s="44" t="s">
        <v>135</v>
      </c>
      <c r="C160" s="45"/>
      <c r="D160" s="45"/>
      <c r="E160" s="45"/>
      <c r="F160" s="46"/>
    </row>
    <row r="161" spans="1:6" s="1" customFormat="1" x14ac:dyDescent="0.25">
      <c r="A161" s="26">
        <v>1</v>
      </c>
      <c r="B161" s="4" t="s">
        <v>113</v>
      </c>
      <c r="C161" s="9" t="s">
        <v>43</v>
      </c>
      <c r="D161" s="13">
        <v>109</v>
      </c>
      <c r="E161" s="2"/>
      <c r="F161" s="16">
        <f t="shared" si="7"/>
        <v>109</v>
      </c>
    </row>
    <row r="162" spans="1:6" s="1" customFormat="1" x14ac:dyDescent="0.25">
      <c r="A162" s="26">
        <v>2</v>
      </c>
      <c r="B162" s="4" t="s">
        <v>114</v>
      </c>
      <c r="C162" s="9" t="s">
        <v>43</v>
      </c>
      <c r="D162" s="13">
        <v>149</v>
      </c>
      <c r="E162" s="2"/>
      <c r="F162" s="16">
        <f t="shared" si="7"/>
        <v>149</v>
      </c>
    </row>
    <row r="163" spans="1:6" s="1" customFormat="1" x14ac:dyDescent="0.25">
      <c r="A163" s="26"/>
      <c r="B163" s="4"/>
      <c r="C163" s="9"/>
      <c r="D163" s="4"/>
      <c r="E163" s="2"/>
      <c r="F163" s="2"/>
    </row>
    <row r="164" spans="1:6" s="1" customFormat="1" ht="45" customHeight="1" x14ac:dyDescent="0.25">
      <c r="A164" s="26"/>
      <c r="B164" s="33" t="s">
        <v>136</v>
      </c>
      <c r="C164" s="34"/>
      <c r="D164" s="34"/>
      <c r="E164" s="34"/>
      <c r="F164" s="35"/>
    </row>
    <row r="165" spans="1:6" s="1" customFormat="1" x14ac:dyDescent="0.25">
      <c r="A165" s="26">
        <v>1</v>
      </c>
      <c r="B165" s="4" t="s">
        <v>122</v>
      </c>
      <c r="C165" s="9" t="s">
        <v>43</v>
      </c>
      <c r="D165" s="13">
        <v>149</v>
      </c>
      <c r="E165" s="2"/>
      <c r="F165" s="16">
        <f t="shared" ref="F165:F177" si="8">D165+E165</f>
        <v>149</v>
      </c>
    </row>
    <row r="166" spans="1:6" s="1" customFormat="1" x14ac:dyDescent="0.25">
      <c r="A166" s="26">
        <v>2</v>
      </c>
      <c r="B166" s="4" t="s">
        <v>123</v>
      </c>
      <c r="C166" s="9" t="s">
        <v>43</v>
      </c>
      <c r="D166" s="13">
        <v>108</v>
      </c>
      <c r="E166" s="2"/>
      <c r="F166" s="16">
        <f t="shared" si="8"/>
        <v>108</v>
      </c>
    </row>
    <row r="167" spans="1:6" s="1" customFormat="1" x14ac:dyDescent="0.25">
      <c r="A167" s="26">
        <v>3</v>
      </c>
      <c r="B167" s="4" t="s">
        <v>124</v>
      </c>
      <c r="C167" s="9" t="s">
        <v>43</v>
      </c>
      <c r="D167" s="13">
        <v>108</v>
      </c>
      <c r="E167" s="2"/>
      <c r="F167" s="16">
        <f t="shared" si="8"/>
        <v>108</v>
      </c>
    </row>
    <row r="168" spans="1:6" s="1" customFormat="1" x14ac:dyDescent="0.25">
      <c r="A168" s="26">
        <v>4</v>
      </c>
      <c r="B168" s="4" t="s">
        <v>125</v>
      </c>
      <c r="C168" s="9" t="s">
        <v>43</v>
      </c>
      <c r="D168" s="13">
        <v>103</v>
      </c>
      <c r="E168" s="2"/>
      <c r="F168" s="16">
        <f t="shared" si="8"/>
        <v>103</v>
      </c>
    </row>
    <row r="169" spans="1:6" s="1" customFormat="1" x14ac:dyDescent="0.25">
      <c r="A169" s="26">
        <v>5</v>
      </c>
      <c r="B169" s="4" t="s">
        <v>126</v>
      </c>
      <c r="C169" s="9" t="s">
        <v>43</v>
      </c>
      <c r="D169" s="13">
        <v>115</v>
      </c>
      <c r="E169" s="2"/>
      <c r="F169" s="16">
        <f t="shared" si="8"/>
        <v>115</v>
      </c>
    </row>
    <row r="170" spans="1:6" s="1" customFormat="1" x14ac:dyDescent="0.25">
      <c r="A170" s="26">
        <v>6</v>
      </c>
      <c r="B170" s="4" t="s">
        <v>127</v>
      </c>
      <c r="C170" s="9" t="s">
        <v>43</v>
      </c>
      <c r="D170" s="13">
        <v>122</v>
      </c>
      <c r="E170" s="2"/>
      <c r="F170" s="16">
        <f t="shared" si="8"/>
        <v>122</v>
      </c>
    </row>
    <row r="171" spans="1:6" s="1" customFormat="1" x14ac:dyDescent="0.25">
      <c r="A171" s="26">
        <v>7</v>
      </c>
      <c r="B171" s="4" t="s">
        <v>128</v>
      </c>
      <c r="C171" s="9" t="s">
        <v>43</v>
      </c>
      <c r="D171" s="13">
        <v>162</v>
      </c>
      <c r="E171" s="2"/>
      <c r="F171" s="16">
        <f t="shared" si="8"/>
        <v>162</v>
      </c>
    </row>
    <row r="172" spans="1:6" s="1" customFormat="1" x14ac:dyDescent="0.25">
      <c r="A172" s="26">
        <v>8</v>
      </c>
      <c r="B172" s="4" t="s">
        <v>129</v>
      </c>
      <c r="C172" s="9" t="s">
        <v>43</v>
      </c>
      <c r="D172" s="13">
        <v>162</v>
      </c>
      <c r="E172" s="2"/>
      <c r="F172" s="16">
        <f t="shared" si="8"/>
        <v>162</v>
      </c>
    </row>
    <row r="173" spans="1:6" s="1" customFormat="1" x14ac:dyDescent="0.25">
      <c r="A173" s="26">
        <v>9</v>
      </c>
      <c r="B173" s="4" t="s">
        <v>130</v>
      </c>
      <c r="C173" s="9" t="s">
        <v>43</v>
      </c>
      <c r="D173" s="13">
        <v>162</v>
      </c>
      <c r="E173" s="2"/>
      <c r="F173" s="16">
        <f t="shared" si="8"/>
        <v>162</v>
      </c>
    </row>
    <row r="174" spans="1:6" s="1" customFormat="1" x14ac:dyDescent="0.25">
      <c r="A174" s="26">
        <v>10</v>
      </c>
      <c r="B174" s="4" t="s">
        <v>131</v>
      </c>
      <c r="C174" s="9" t="s">
        <v>43</v>
      </c>
      <c r="D174" s="13">
        <v>149</v>
      </c>
      <c r="E174" s="2"/>
      <c r="F174" s="16">
        <f t="shared" si="8"/>
        <v>149</v>
      </c>
    </row>
    <row r="175" spans="1:6" s="1" customFormat="1" ht="18" customHeight="1" x14ac:dyDescent="0.25">
      <c r="A175" s="26">
        <v>11</v>
      </c>
      <c r="B175" s="4" t="s">
        <v>132</v>
      </c>
      <c r="C175" s="9" t="s">
        <v>43</v>
      </c>
      <c r="D175" s="13">
        <v>176</v>
      </c>
      <c r="E175" s="2"/>
      <c r="F175" s="16">
        <f t="shared" si="8"/>
        <v>176</v>
      </c>
    </row>
    <row r="176" spans="1:6" s="1" customFormat="1" ht="31.5" x14ac:dyDescent="0.25">
      <c r="A176" s="26">
        <v>12</v>
      </c>
      <c r="B176" s="4" t="s">
        <v>133</v>
      </c>
      <c r="C176" s="9" t="s">
        <v>43</v>
      </c>
      <c r="D176" s="13">
        <v>149</v>
      </c>
      <c r="E176" s="2"/>
      <c r="F176" s="16">
        <f t="shared" si="8"/>
        <v>149</v>
      </c>
    </row>
    <row r="177" spans="1:6" s="1" customFormat="1" x14ac:dyDescent="0.25">
      <c r="A177" s="26">
        <v>13</v>
      </c>
      <c r="B177" s="4" t="s">
        <v>134</v>
      </c>
      <c r="C177" s="9" t="s">
        <v>43</v>
      </c>
      <c r="D177" s="13">
        <v>136</v>
      </c>
      <c r="E177" s="2"/>
      <c r="F177" s="16">
        <f t="shared" si="8"/>
        <v>136</v>
      </c>
    </row>
    <row r="178" spans="1:6" s="1" customFormat="1" x14ac:dyDescent="0.25">
      <c r="A178" s="26"/>
      <c r="B178" s="4"/>
      <c r="C178" s="9"/>
      <c r="D178" s="13"/>
      <c r="E178" s="2"/>
      <c r="F178" s="2"/>
    </row>
    <row r="179" spans="1:6" s="1" customFormat="1" x14ac:dyDescent="0.25">
      <c r="A179" s="26"/>
      <c r="B179" s="33" t="s">
        <v>180</v>
      </c>
      <c r="C179" s="34"/>
      <c r="D179" s="34"/>
      <c r="E179" s="34"/>
      <c r="F179" s="35"/>
    </row>
    <row r="180" spans="1:6" s="1" customFormat="1" x14ac:dyDescent="0.25">
      <c r="A180" s="26">
        <v>1</v>
      </c>
      <c r="B180" s="4" t="s">
        <v>179</v>
      </c>
      <c r="C180" s="9" t="s">
        <v>43</v>
      </c>
      <c r="D180" s="13">
        <v>24</v>
      </c>
      <c r="E180" s="2"/>
      <c r="F180" s="16">
        <f t="shared" ref="F180" si="9">D180+E180</f>
        <v>24</v>
      </c>
    </row>
    <row r="181" spans="1:6" s="1" customFormat="1" x14ac:dyDescent="0.25">
      <c r="A181" s="26"/>
      <c r="B181" s="4"/>
      <c r="C181" s="9"/>
      <c r="D181" s="13"/>
      <c r="E181" s="2"/>
      <c r="F181" s="2"/>
    </row>
    <row r="182" spans="1:6" s="1" customFormat="1" ht="42.75" customHeight="1" x14ac:dyDescent="0.25">
      <c r="A182" s="26"/>
      <c r="B182" s="47" t="s">
        <v>81</v>
      </c>
      <c r="C182" s="47"/>
      <c r="D182" s="47"/>
      <c r="E182" s="47"/>
      <c r="F182" s="47"/>
    </row>
    <row r="183" spans="1:6" s="1" customFormat="1" x14ac:dyDescent="0.25">
      <c r="A183" s="26">
        <v>1</v>
      </c>
      <c r="B183" s="4" t="s">
        <v>56</v>
      </c>
      <c r="C183" s="9" t="s">
        <v>82</v>
      </c>
      <c r="D183" s="13">
        <v>33</v>
      </c>
      <c r="E183" s="13">
        <f>D183*20%</f>
        <v>6.6000000000000005</v>
      </c>
      <c r="F183" s="13">
        <f>D183+E183</f>
        <v>39.6</v>
      </c>
    </row>
    <row r="184" spans="1:6" s="1" customFormat="1" ht="47.25" x14ac:dyDescent="0.25">
      <c r="A184" s="26">
        <v>2</v>
      </c>
      <c r="B184" s="4" t="s">
        <v>57</v>
      </c>
      <c r="C184" s="9" t="s">
        <v>82</v>
      </c>
      <c r="D184" s="13">
        <v>33</v>
      </c>
      <c r="E184" s="13">
        <f t="shared" ref="E184:E208" si="10">D184*20%</f>
        <v>6.6000000000000005</v>
      </c>
      <c r="F184" s="13">
        <f t="shared" ref="F184:F211" si="11">D184+E184</f>
        <v>39.6</v>
      </c>
    </row>
    <row r="185" spans="1:6" s="1" customFormat="1" ht="36.75" customHeight="1" x14ac:dyDescent="0.25">
      <c r="A185" s="26">
        <v>3</v>
      </c>
      <c r="B185" s="4" t="s">
        <v>58</v>
      </c>
      <c r="C185" s="9" t="s">
        <v>82</v>
      </c>
      <c r="D185" s="13">
        <v>33</v>
      </c>
      <c r="E185" s="13">
        <f t="shared" si="10"/>
        <v>6.6000000000000005</v>
      </c>
      <c r="F185" s="13">
        <f t="shared" si="11"/>
        <v>39.6</v>
      </c>
    </row>
    <row r="186" spans="1:6" s="1" customFormat="1" ht="47.25" x14ac:dyDescent="0.25">
      <c r="A186" s="26">
        <v>4</v>
      </c>
      <c r="B186" s="4" t="s">
        <v>59</v>
      </c>
      <c r="C186" s="9" t="s">
        <v>82</v>
      </c>
      <c r="D186" s="13">
        <v>35</v>
      </c>
      <c r="E186" s="13">
        <f t="shared" si="10"/>
        <v>7</v>
      </c>
      <c r="F186" s="13">
        <f t="shared" si="11"/>
        <v>42</v>
      </c>
    </row>
    <row r="187" spans="1:6" s="1" customFormat="1" ht="47.25" x14ac:dyDescent="0.25">
      <c r="A187" s="26">
        <v>5</v>
      </c>
      <c r="B187" s="4" t="s">
        <v>60</v>
      </c>
      <c r="C187" s="9" t="s">
        <v>82</v>
      </c>
      <c r="D187" s="13">
        <v>64</v>
      </c>
      <c r="E187" s="13">
        <f t="shared" si="10"/>
        <v>12.8</v>
      </c>
      <c r="F187" s="13">
        <f t="shared" si="11"/>
        <v>76.8</v>
      </c>
    </row>
    <row r="188" spans="1:6" s="1" customFormat="1" x14ac:dyDescent="0.25">
      <c r="A188" s="26">
        <v>6</v>
      </c>
      <c r="B188" s="4" t="s">
        <v>61</v>
      </c>
      <c r="C188" s="9" t="s">
        <v>82</v>
      </c>
      <c r="D188" s="13">
        <v>44</v>
      </c>
      <c r="E188" s="13">
        <f t="shared" si="10"/>
        <v>8.8000000000000007</v>
      </c>
      <c r="F188" s="13">
        <f t="shared" si="11"/>
        <v>52.8</v>
      </c>
    </row>
    <row r="189" spans="1:6" s="1" customFormat="1" ht="47.25" x14ac:dyDescent="0.25">
      <c r="A189" s="26">
        <v>7</v>
      </c>
      <c r="B189" s="4" t="s">
        <v>62</v>
      </c>
      <c r="C189" s="9" t="s">
        <v>82</v>
      </c>
      <c r="D189" s="13">
        <v>62</v>
      </c>
      <c r="E189" s="13">
        <f t="shared" si="10"/>
        <v>12.4</v>
      </c>
      <c r="F189" s="13">
        <f t="shared" si="11"/>
        <v>74.400000000000006</v>
      </c>
    </row>
    <row r="190" spans="1:6" s="1" customFormat="1" ht="16.5" customHeight="1" x14ac:dyDescent="0.25">
      <c r="A190" s="26">
        <v>8</v>
      </c>
      <c r="B190" s="4" t="s">
        <v>63</v>
      </c>
      <c r="C190" s="9" t="s">
        <v>82</v>
      </c>
      <c r="D190" s="13">
        <v>72</v>
      </c>
      <c r="E190" s="13">
        <f t="shared" si="10"/>
        <v>14.4</v>
      </c>
      <c r="F190" s="13">
        <f t="shared" si="11"/>
        <v>86.4</v>
      </c>
    </row>
    <row r="191" spans="1:6" s="1" customFormat="1" ht="47.25" x14ac:dyDescent="0.25">
      <c r="A191" s="26">
        <v>9</v>
      </c>
      <c r="B191" s="4" t="s">
        <v>64</v>
      </c>
      <c r="C191" s="9" t="s">
        <v>82</v>
      </c>
      <c r="D191" s="13">
        <v>53</v>
      </c>
      <c r="E191" s="13">
        <f t="shared" si="10"/>
        <v>10.600000000000001</v>
      </c>
      <c r="F191" s="13">
        <f t="shared" si="11"/>
        <v>63.6</v>
      </c>
    </row>
    <row r="192" spans="1:6" s="1" customFormat="1" ht="47.25" x14ac:dyDescent="0.25">
      <c r="A192" s="26">
        <v>10</v>
      </c>
      <c r="B192" s="4" t="s">
        <v>65</v>
      </c>
      <c r="C192" s="9" t="s">
        <v>82</v>
      </c>
      <c r="D192" s="13">
        <v>55</v>
      </c>
      <c r="E192" s="13">
        <f t="shared" si="10"/>
        <v>11</v>
      </c>
      <c r="F192" s="13">
        <f t="shared" si="11"/>
        <v>66</v>
      </c>
    </row>
    <row r="193" spans="1:6" s="1" customFormat="1" x14ac:dyDescent="0.25">
      <c r="A193" s="26">
        <v>11</v>
      </c>
      <c r="B193" s="4" t="s">
        <v>66</v>
      </c>
      <c r="C193" s="9" t="s">
        <v>82</v>
      </c>
      <c r="D193" s="13">
        <v>46</v>
      </c>
      <c r="E193" s="13">
        <f t="shared" si="10"/>
        <v>9.2000000000000011</v>
      </c>
      <c r="F193" s="13">
        <f t="shared" si="11"/>
        <v>55.2</v>
      </c>
    </row>
    <row r="194" spans="1:6" s="1" customFormat="1" ht="31.5" x14ac:dyDescent="0.25">
      <c r="A194" s="26">
        <v>12</v>
      </c>
      <c r="B194" s="4" t="s">
        <v>67</v>
      </c>
      <c r="C194" s="9" t="s">
        <v>82</v>
      </c>
      <c r="D194" s="13">
        <v>37</v>
      </c>
      <c r="E194" s="13">
        <f t="shared" si="10"/>
        <v>7.4</v>
      </c>
      <c r="F194" s="13">
        <f t="shared" si="11"/>
        <v>44.4</v>
      </c>
    </row>
    <row r="195" spans="1:6" s="1" customFormat="1" x14ac:dyDescent="0.25">
      <c r="A195" s="26">
        <v>13</v>
      </c>
      <c r="B195" s="4" t="s">
        <v>68</v>
      </c>
      <c r="C195" s="9" t="s">
        <v>82</v>
      </c>
      <c r="D195" s="13">
        <v>37</v>
      </c>
      <c r="E195" s="13">
        <f t="shared" si="10"/>
        <v>7.4</v>
      </c>
      <c r="F195" s="13">
        <f t="shared" si="11"/>
        <v>44.4</v>
      </c>
    </row>
    <row r="196" spans="1:6" s="1" customFormat="1" ht="35.25" customHeight="1" x14ac:dyDescent="0.25">
      <c r="A196" s="26">
        <v>14</v>
      </c>
      <c r="B196" s="4" t="s">
        <v>69</v>
      </c>
      <c r="C196" s="9" t="s">
        <v>82</v>
      </c>
      <c r="D196" s="13">
        <v>46</v>
      </c>
      <c r="E196" s="13">
        <f t="shared" si="10"/>
        <v>9.2000000000000011</v>
      </c>
      <c r="F196" s="13">
        <f t="shared" si="11"/>
        <v>55.2</v>
      </c>
    </row>
    <row r="197" spans="1:6" s="1" customFormat="1" ht="63" x14ac:dyDescent="0.25">
      <c r="A197" s="26">
        <v>15</v>
      </c>
      <c r="B197" s="4" t="s">
        <v>70</v>
      </c>
      <c r="C197" s="9" t="s">
        <v>82</v>
      </c>
      <c r="D197" s="13">
        <v>60</v>
      </c>
      <c r="E197" s="13">
        <f t="shared" si="10"/>
        <v>12</v>
      </c>
      <c r="F197" s="13">
        <f t="shared" si="11"/>
        <v>72</v>
      </c>
    </row>
    <row r="198" spans="1:6" s="1" customFormat="1" x14ac:dyDescent="0.25">
      <c r="A198" s="26">
        <v>16</v>
      </c>
      <c r="B198" s="4" t="s">
        <v>71</v>
      </c>
      <c r="C198" s="9" t="s">
        <v>82</v>
      </c>
      <c r="D198" s="13">
        <v>31</v>
      </c>
      <c r="E198" s="13">
        <f t="shared" si="10"/>
        <v>6.2</v>
      </c>
      <c r="F198" s="13">
        <f t="shared" si="11"/>
        <v>37.200000000000003</v>
      </c>
    </row>
    <row r="199" spans="1:6" s="1" customFormat="1" ht="47.25" x14ac:dyDescent="0.25">
      <c r="A199" s="26">
        <v>17</v>
      </c>
      <c r="B199" s="4" t="s">
        <v>72</v>
      </c>
      <c r="C199" s="9" t="s">
        <v>82</v>
      </c>
      <c r="D199" s="13">
        <v>31</v>
      </c>
      <c r="E199" s="13">
        <f t="shared" si="10"/>
        <v>6.2</v>
      </c>
      <c r="F199" s="13">
        <f t="shared" si="11"/>
        <v>37.200000000000003</v>
      </c>
    </row>
    <row r="200" spans="1:6" s="1" customFormat="1" ht="47.25" x14ac:dyDescent="0.25">
      <c r="A200" s="26">
        <v>18</v>
      </c>
      <c r="B200" s="4" t="s">
        <v>73</v>
      </c>
      <c r="C200" s="9" t="s">
        <v>82</v>
      </c>
      <c r="D200" s="13">
        <v>31</v>
      </c>
      <c r="E200" s="13">
        <f t="shared" si="10"/>
        <v>6.2</v>
      </c>
      <c r="F200" s="13">
        <f t="shared" si="11"/>
        <v>37.200000000000003</v>
      </c>
    </row>
    <row r="201" spans="1:6" s="1" customFormat="1" ht="31.5" x14ac:dyDescent="0.25">
      <c r="A201" s="26">
        <v>19</v>
      </c>
      <c r="B201" s="4" t="s">
        <v>74</v>
      </c>
      <c r="C201" s="9" t="s">
        <v>82</v>
      </c>
      <c r="D201" s="13">
        <v>42</v>
      </c>
      <c r="E201" s="13">
        <f t="shared" si="10"/>
        <v>8.4</v>
      </c>
      <c r="F201" s="13">
        <f t="shared" si="11"/>
        <v>50.4</v>
      </c>
    </row>
    <row r="202" spans="1:6" s="1" customFormat="1" x14ac:dyDescent="0.25">
      <c r="A202" s="26">
        <v>20</v>
      </c>
      <c r="B202" s="4" t="s">
        <v>75</v>
      </c>
      <c r="C202" s="9" t="s">
        <v>82</v>
      </c>
      <c r="D202" s="13">
        <v>39</v>
      </c>
      <c r="E202" s="13">
        <f t="shared" si="10"/>
        <v>7.8000000000000007</v>
      </c>
      <c r="F202" s="13">
        <f t="shared" si="11"/>
        <v>46.8</v>
      </c>
    </row>
    <row r="203" spans="1:6" s="1" customFormat="1" ht="31.5" x14ac:dyDescent="0.25">
      <c r="A203" s="26">
        <v>21</v>
      </c>
      <c r="B203" s="4" t="s">
        <v>76</v>
      </c>
      <c r="C203" s="9" t="s">
        <v>82</v>
      </c>
      <c r="D203" s="13">
        <v>50</v>
      </c>
      <c r="E203" s="13">
        <f t="shared" si="10"/>
        <v>10</v>
      </c>
      <c r="F203" s="13">
        <f t="shared" si="11"/>
        <v>60</v>
      </c>
    </row>
    <row r="204" spans="1:6" s="1" customFormat="1" ht="47.25" x14ac:dyDescent="0.25">
      <c r="A204" s="26">
        <v>22</v>
      </c>
      <c r="B204" s="4" t="s">
        <v>77</v>
      </c>
      <c r="C204" s="9" t="s">
        <v>82</v>
      </c>
      <c r="D204" s="13">
        <v>37</v>
      </c>
      <c r="E204" s="13">
        <f t="shared" si="10"/>
        <v>7.4</v>
      </c>
      <c r="F204" s="13">
        <f t="shared" si="11"/>
        <v>44.4</v>
      </c>
    </row>
    <row r="205" spans="1:6" s="1" customFormat="1" x14ac:dyDescent="0.25">
      <c r="A205" s="26">
        <v>23</v>
      </c>
      <c r="B205" s="4" t="s">
        <v>78</v>
      </c>
      <c r="C205" s="9" t="s">
        <v>82</v>
      </c>
      <c r="D205" s="13">
        <v>33</v>
      </c>
      <c r="E205" s="13">
        <f t="shared" si="10"/>
        <v>6.6000000000000005</v>
      </c>
      <c r="F205" s="13">
        <f t="shared" si="11"/>
        <v>39.6</v>
      </c>
    </row>
    <row r="206" spans="1:6" s="1" customFormat="1" ht="31.5" x14ac:dyDescent="0.25">
      <c r="A206" s="26">
        <v>24</v>
      </c>
      <c r="B206" s="4" t="s">
        <v>79</v>
      </c>
      <c r="C206" s="9" t="s">
        <v>82</v>
      </c>
      <c r="D206" s="13">
        <v>25</v>
      </c>
      <c r="E206" s="13">
        <f t="shared" si="10"/>
        <v>5</v>
      </c>
      <c r="F206" s="13">
        <f t="shared" si="11"/>
        <v>30</v>
      </c>
    </row>
    <row r="207" spans="1:6" s="1" customFormat="1" ht="31.5" x14ac:dyDescent="0.25">
      <c r="A207" s="26">
        <v>25</v>
      </c>
      <c r="B207" s="4" t="s">
        <v>80</v>
      </c>
      <c r="C207" s="9" t="s">
        <v>82</v>
      </c>
      <c r="D207" s="13">
        <v>21</v>
      </c>
      <c r="E207" s="13">
        <f t="shared" si="10"/>
        <v>4.2</v>
      </c>
      <c r="F207" s="13">
        <f t="shared" si="11"/>
        <v>25.2</v>
      </c>
    </row>
    <row r="208" spans="1:6" s="1" customFormat="1" x14ac:dyDescent="0.25">
      <c r="A208" s="26">
        <v>26</v>
      </c>
      <c r="B208" s="4" t="s">
        <v>55</v>
      </c>
      <c r="C208" s="9" t="s">
        <v>82</v>
      </c>
      <c r="D208" s="13">
        <v>54</v>
      </c>
      <c r="E208" s="13">
        <f t="shared" si="10"/>
        <v>10.8</v>
      </c>
      <c r="F208" s="13">
        <f t="shared" si="11"/>
        <v>64.8</v>
      </c>
    </row>
    <row r="209" spans="1:6" s="1" customFormat="1" ht="81.75" customHeight="1" x14ac:dyDescent="0.25">
      <c r="A209" s="26"/>
      <c r="B209" s="43" t="s">
        <v>187</v>
      </c>
      <c r="C209" s="43"/>
      <c r="D209" s="43"/>
      <c r="E209" s="43"/>
      <c r="F209" s="43"/>
    </row>
    <row r="210" spans="1:6" s="1" customFormat="1" ht="31.5" x14ac:dyDescent="0.25">
      <c r="A210" s="26"/>
      <c r="B210" s="4" t="s">
        <v>189</v>
      </c>
      <c r="C210" s="9" t="s">
        <v>190</v>
      </c>
      <c r="D210" s="13">
        <v>698</v>
      </c>
      <c r="E210" s="13"/>
      <c r="F210" s="13">
        <f t="shared" si="11"/>
        <v>698</v>
      </c>
    </row>
    <row r="211" spans="1:6" s="1" customFormat="1" ht="31.5" x14ac:dyDescent="0.25">
      <c r="A211" s="26"/>
      <c r="B211" s="4" t="s">
        <v>188</v>
      </c>
      <c r="C211" s="9" t="s">
        <v>190</v>
      </c>
      <c r="D211" s="13">
        <v>557</v>
      </c>
      <c r="E211" s="13"/>
      <c r="F211" s="13">
        <f t="shared" si="11"/>
        <v>557</v>
      </c>
    </row>
    <row r="212" spans="1:6" x14ac:dyDescent="0.25">
      <c r="A212" s="3"/>
    </row>
    <row r="213" spans="1:6" x14ac:dyDescent="0.25">
      <c r="A213" s="3"/>
    </row>
    <row r="214" spans="1:6" ht="18.75" x14ac:dyDescent="0.25">
      <c r="A214" s="42" t="s">
        <v>192</v>
      </c>
      <c r="B214" s="42"/>
      <c r="C214" s="42"/>
      <c r="D214" s="42"/>
      <c r="E214" s="42"/>
      <c r="F214" s="42"/>
    </row>
    <row r="215" spans="1:6" x14ac:dyDescent="0.25">
      <c r="A215" s="3"/>
    </row>
    <row r="216" spans="1:6" x14ac:dyDescent="0.25">
      <c r="A216" s="3"/>
    </row>
    <row r="217" spans="1:6" x14ac:dyDescent="0.25">
      <c r="A217" s="3"/>
    </row>
    <row r="218" spans="1:6" x14ac:dyDescent="0.25">
      <c r="A218" s="3"/>
    </row>
    <row r="219" spans="1:6" x14ac:dyDescent="0.25">
      <c r="A219" s="3"/>
    </row>
    <row r="220" spans="1:6" x14ac:dyDescent="0.25">
      <c r="A220" s="3"/>
    </row>
    <row r="221" spans="1:6" x14ac:dyDescent="0.25">
      <c r="A221" s="3"/>
    </row>
    <row r="222" spans="1:6" x14ac:dyDescent="0.25">
      <c r="A222" s="3"/>
    </row>
    <row r="223" spans="1:6" x14ac:dyDescent="0.25">
      <c r="A223" s="3"/>
    </row>
  </sheetData>
  <mergeCells count="12">
    <mergeCell ref="A214:F214"/>
    <mergeCell ref="B209:F209"/>
    <mergeCell ref="B160:F160"/>
    <mergeCell ref="B164:F164"/>
    <mergeCell ref="B182:F182"/>
    <mergeCell ref="A7:F7"/>
    <mergeCell ref="A52:D52"/>
    <mergeCell ref="A53:F53"/>
    <mergeCell ref="B179:F179"/>
    <mergeCell ref="A9:F9"/>
    <mergeCell ref="B13:F13"/>
    <mergeCell ref="B25:F25"/>
  </mergeCells>
  <printOptions horizontalCentered="1"/>
  <pageMargins left="0.70866141732283472" right="0.31496062992125984" top="0.15748031496062992" bottom="0.15748031496062992" header="0" footer="0"/>
  <pageSetup paperSize="9" scale="57" fitToHeight="3" orientation="portrait" r:id="rId1"/>
  <rowBreaks count="1" manualBreakCount="1">
    <brk id="1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звернен. громад.без направле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2021-04-21T09:03:01Z</dcterms:modified>
</cp:coreProperties>
</file>